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BUS_ACCOUNTING\Clients\AMCI\AMCI 2017\2017_Financial Statements\201705_May\"/>
    </mc:Choice>
  </mc:AlternateContent>
  <bookViews>
    <workbookView xWindow="0" yWindow="0" windowWidth="28800" windowHeight="12210"/>
  </bookViews>
  <sheets>
    <sheet name="AMCI 1_Stmt of Financial Post-F" sheetId="1" r:id="rId1"/>
    <sheet name="AMCI 2_Stmt of Activity-F" sheetId="2" r:id="rId2"/>
    <sheet name="AMCI 3_Membership-F" sheetId="3" r:id="rId3"/>
    <sheet name="AMCI 4_Meetings-F" sheetId="4" r:id="rId4"/>
    <sheet name="AMCI 5_Accreditation-F" sheetId="5" r:id="rId5"/>
    <sheet name="AMCI 6_General-F" sheetId="6" r:id="rId6"/>
    <sheet name="AMCI 7_Marketing-F" sheetId="7" r:id="rId7"/>
    <sheet name="AMCI 8_Investments-F" sheetId="8" r:id="rId8"/>
    <sheet name="AMCI 9_Footnotes" sheetId="9" r:id="rId9"/>
  </sheets>
  <calcPr calcId="171027"/>
</workbook>
</file>

<file path=xl/calcChain.xml><?xml version="1.0" encoding="utf-8"?>
<calcChain xmlns="http://schemas.openxmlformats.org/spreadsheetml/2006/main">
  <c r="D30" i="9" l="1"/>
  <c r="D50" i="9" l="1"/>
  <c r="D31" i="9"/>
  <c r="D25" i="9"/>
  <c r="D19" i="9"/>
  <c r="D6" i="9"/>
</calcChain>
</file>

<file path=xl/sharedStrings.xml><?xml version="1.0" encoding="utf-8"?>
<sst xmlns="http://schemas.openxmlformats.org/spreadsheetml/2006/main" count="1537" uniqueCount="435">
  <si>
    <t>May</t>
  </si>
  <si>
    <t>2017</t>
  </si>
  <si>
    <t>2016</t>
  </si>
  <si>
    <t xml:space="preserve"> </t>
  </si>
  <si>
    <t>ASSETS</t>
  </si>
  <si>
    <t>Current Assets</t>
  </si>
  <si>
    <t>Cash - Operating</t>
  </si>
  <si>
    <t>1010-000-00 + 1020-000-00 + 1030-000-00 + 1040-000-00 + 1090-000-00</t>
  </si>
  <si>
    <t>Schwab Investments</t>
  </si>
  <si>
    <t>1100-000-00 + 1110-000-00 + 1120-000-00 + 1224-000-00</t>
  </si>
  <si>
    <t>In Transit</t>
  </si>
  <si>
    <t>2020-000-00 + 2020-500-00 + 2905-000-00</t>
  </si>
  <si>
    <t>Prepaid Other</t>
  </si>
  <si>
    <t>1520-000-00 + 2025-000-00</t>
  </si>
  <si>
    <t>Prepaid Insurance</t>
  </si>
  <si>
    <t>1530-000-00</t>
  </si>
  <si>
    <t>Prepaid Meetings</t>
  </si>
  <si>
    <t>1540-000-00</t>
  </si>
  <si>
    <t>Total Current Assets</t>
  </si>
  <si>
    <t>TOTAL ASSETS</t>
  </si>
  <si>
    <t>LIABILITIES AND NET ASSETS</t>
  </si>
  <si>
    <t>Current Liabilities</t>
  </si>
  <si>
    <t>Accounts Payable</t>
  </si>
  <si>
    <t>2000-000-00 + 2900-000-00</t>
  </si>
  <si>
    <t>Accrued Expenses</t>
  </si>
  <si>
    <t>2050-000-00</t>
  </si>
  <si>
    <t>Deferred Revenue - Dues</t>
  </si>
  <si>
    <t>2500-000-00 + 2515-000-00 + 2510-000-00 + 2505-000-00</t>
  </si>
  <si>
    <t>Due To Canada AMC</t>
  </si>
  <si>
    <t>2800-000-00</t>
  </si>
  <si>
    <t>Total Current Liabilities</t>
  </si>
  <si>
    <t>Net Assets</t>
  </si>
  <si>
    <t>Net Assets - Prior Year</t>
  </si>
  <si>
    <t>3200-000-00 + 3200-175-00</t>
  </si>
  <si>
    <t>Net Assets - Current Year</t>
  </si>
  <si>
    <t>4000:9999</t>
  </si>
  <si>
    <t>Total Net Assets</t>
  </si>
  <si>
    <t>TOTAL LIABILITIES AND NET ASSETS</t>
  </si>
  <si>
    <t>Month to Date</t>
  </si>
  <si>
    <t>Actual</t>
  </si>
  <si>
    <t>Year to Date</t>
  </si>
  <si>
    <t>Budget</t>
  </si>
  <si>
    <t>% of Budget</t>
  </si>
  <si>
    <t>Annual</t>
  </si>
  <si>
    <t>Prior Year</t>
  </si>
  <si>
    <t>REVENUE</t>
  </si>
  <si>
    <t>Membership</t>
  </si>
  <si>
    <t>4000:4999-200:200-00:00 + 4080-000-00 - 4950-200-00</t>
  </si>
  <si>
    <t>Meetings</t>
  </si>
  <si>
    <t>4000:4999-500:500 + 4000:4999-525:525 + 4000:4999-550:550 + 4000:4999-580:580</t>
  </si>
  <si>
    <t>Accreditation</t>
  </si>
  <si>
    <t>4000:4999-600:700-00:00 - 4000:4999-650-00</t>
  </si>
  <si>
    <t>General</t>
  </si>
  <si>
    <t>4000:4999-100:100-00:00 + 4000:4999-125:125-00:00 + 4000:4999-150:150-00:00 + 4000:4999-250:250-00:00 + 4000:4999-300:300-00:00 + 4000:4999-400:400-00:00 + 4000:4999-800:800-00:00 + 4000:4999-850:850-00:00 + 4000:4999-000:000-00:00 + 4000:4999-225:225-00:00 - 4080-000-00 - 4900-100-00 - 4910-100-00 - 4920-100-00 - 4930-100-00 - 4930-000-00 - 4935-100-00 + 4950-200-00 - 4940-100-00</t>
  </si>
  <si>
    <t>Total Revenue</t>
  </si>
  <si>
    <t>EXPENSES</t>
  </si>
  <si>
    <t>5000:9999-200:200-00:00 + 6200-175-00 - 6210-200-00 - 6220-200-00 - 5530-200-00 - 5532-200-00 - 5540-200-00 - 5545-200-00 - 5555-200-00</t>
  </si>
  <si>
    <t>5000:9999-500:500-00:00 + 5000:9999-525:525-00:00 + 5000:9999-550:550-00:00 - 5530-500-00 - 5532-525-00 - 5532-550-00 - 5532-500-00 - 6040-550-00 - 8010-550-00 - 5530-550-00 - 6220-500-00 - 6220-550-00 - 6730-550-00 - 5540-550-00 + 5000:9999-580:580-00:00</t>
  </si>
  <si>
    <t>5000:9999-600:700-00:00 + 5535-100-00 - 5040-700-00 - 5530-600-00 - 5532-600-00 - 5540-600-00 - 5530-700-00 - 5532-700-00 + 5060-100-00 + 5040-550-00 - 5000:9999-650-00 + 6710-175-00</t>
  </si>
  <si>
    <t>5000:9999-000:100-00:00 + 5000:9999-125:125-00:00 + 5000:9999-150:150-00:00 + 5000:9999-250:250-00:00 + 5000:9999-300:300-00:00 + 5000:9999-400:400-00:00 + 5000:9999-800:800-00:00 + 5000:9999-850:850-00:00 - 6210-100-00 + 5000:9999-350:350-00:00 + 5000:9999-225:225-00:00 - 5535-100-00 - 5540-100-00 - 5545-000-00 - 5545-100-00 - 5530-100-00 - 5532-100-00 - 5532-150-00 - 5532-125-00 - 5532-225-00 - 5532-400-00 - 5532-300-00 - 5532-250-00 - 6220-100-00 - 6210-400-00 + 6040-550-00 + 8010-550-00 - 5060-100-00 + 6730-550-00 - 5040-100-00</t>
  </si>
  <si>
    <t>Marketing</t>
  </si>
  <si>
    <t>5000:9999-175:175-00:99 - 6200-175-00 + 5040-700-00 + 5530-200-00 + 5532-200-00 + 5540-200-00 + 5545-200-00 + 5555-200-00 + 6210-200-00 + 6210-100-00 + 6220-200-00 + 5532-525-00 + 5530-550-00 + 5532-550-00 + 5532-500-00 + 5530-600-00 + 5532-600-00 + 5540-600-00 + 5530-700-00 + 5532-700-00 + 5540-100-00 + 5545-000-00 + 5545-100-00 + 5530-100-00 + 5532-100-00 + 5532-150-00 + 5532-125-00 + 5532-225-00 + 5532-400-00 + 5532-300-00 + 5532-250-00 + 6210-400-00 + 6220-500-00 + 6220-550-00 + 6220-100-00 + 5040-100-00 + 5000:9999-575-00:99 + 5540-550-00 - 6710-175-00</t>
  </si>
  <si>
    <t>Total Expenses</t>
  </si>
  <si>
    <t>Net Income (Loss) from Operations</t>
  </si>
  <si>
    <t>INVESTMENTS</t>
  </si>
  <si>
    <t>Revenue</t>
  </si>
  <si>
    <t>4900:4900-100:100-00:00 + 4910:4910-100:100-00:00 + 4920:4920-100:100-00:00 + 4930:4930-100:100-00:00 + 4935:4935-100:100-00:00</t>
  </si>
  <si>
    <t>Expenses</t>
  </si>
  <si>
    <t>4940:4940-100:100-00:00 + 4940:4940-000:000-00:00</t>
  </si>
  <si>
    <t>Total Investments Net Income (Loss)</t>
  </si>
  <si>
    <t>TOTAL NET INCOME (LOSS)</t>
  </si>
  <si>
    <t>Active Members</t>
  </si>
  <si>
    <t>4010-200-00 + 4710-200-00</t>
  </si>
  <si>
    <t>Associate Members</t>
  </si>
  <si>
    <t>4050-200-00</t>
  </si>
  <si>
    <t>Provisional Status</t>
  </si>
  <si>
    <t>4080-200-00 + 4080-000-00</t>
  </si>
  <si>
    <t>Leadership Circle</t>
  </si>
  <si>
    <t>Platinum Level</t>
  </si>
  <si>
    <t>4400-200-00 + 4440-200-00</t>
  </si>
  <si>
    <t>Gold Level</t>
  </si>
  <si>
    <t>4410-200-00</t>
  </si>
  <si>
    <t>Silver Level</t>
  </si>
  <si>
    <t>4420-200-00</t>
  </si>
  <si>
    <t>Bronze Level</t>
  </si>
  <si>
    <t>4430-200-00</t>
  </si>
  <si>
    <t>Strategic Partners</t>
  </si>
  <si>
    <t>4450-200-00</t>
  </si>
  <si>
    <t>Canada Chapter</t>
  </si>
  <si>
    <t>Canadian AMCs Revenue</t>
  </si>
  <si>
    <t>4550-200-00</t>
  </si>
  <si>
    <t>Membership Expenses</t>
  </si>
  <si>
    <t>Awards Gifts</t>
  </si>
  <si>
    <t>6030-200-00</t>
  </si>
  <si>
    <t>Meals &amp; Entertainment - Current Members</t>
  </si>
  <si>
    <t>6037-200-00</t>
  </si>
  <si>
    <t>Member Maintenance</t>
  </si>
  <si>
    <t>8200-200-00</t>
  </si>
  <si>
    <t>Membership Promotion</t>
  </si>
  <si>
    <t>6200-200-00 + 6200-175-00</t>
  </si>
  <si>
    <t>Miscellaneous Expenses</t>
  </si>
  <si>
    <t>8030-200-00</t>
  </si>
  <si>
    <t>Postage</t>
  </si>
  <si>
    <t>5500-200-00</t>
  </si>
  <si>
    <t>Staff Travel/Food/Lodging</t>
  </si>
  <si>
    <t>6000-200-00 + 6035-200-00</t>
  </si>
  <si>
    <t>Telephone</t>
  </si>
  <si>
    <t>5510-200-00</t>
  </si>
  <si>
    <t>Canadian AMCs Expenses</t>
  </si>
  <si>
    <t>8100-200-00</t>
  </si>
  <si>
    <t>Seed Money</t>
  </si>
  <si>
    <t>8110-200-00</t>
  </si>
  <si>
    <t>8150-200-00</t>
  </si>
  <si>
    <t>MEMBERSHIP NET INCOME (LOSS)</t>
  </si>
  <si>
    <t>Accreditation Forum Revenue</t>
  </si>
  <si>
    <t>In Kind Support</t>
  </si>
  <si>
    <t>4999-500-00</t>
  </si>
  <si>
    <t>Registration</t>
  </si>
  <si>
    <t>4710-500-00 + 4711-500-00 + 4714-500-00 + 4715-500-00 + 4320-500-00</t>
  </si>
  <si>
    <t>Total Accreditation Forum Revenue</t>
  </si>
  <si>
    <t>AMC Engaged Revenue</t>
  </si>
  <si>
    <t>4999-525-00</t>
  </si>
  <si>
    <t>4710-525-00 + 4715-525-00</t>
  </si>
  <si>
    <t>Sponsorship</t>
  </si>
  <si>
    <t>4720-525-00 + 4755-525-00</t>
  </si>
  <si>
    <t>Total AMC Engaged Revenue</t>
  </si>
  <si>
    <t>Annual Meeting Revenue</t>
  </si>
  <si>
    <t>Hotel Rebates</t>
  </si>
  <si>
    <t>4800-550-00</t>
  </si>
  <si>
    <t>4999-550-00</t>
  </si>
  <si>
    <t>4710-550-00 + 4715-550-00 + 4712-550-00 + 4711-550-00 + 4713-550-00 + 4714-550-00</t>
  </si>
  <si>
    <t>4720-550-00 + 4755-550-00 + 4810-550-00</t>
  </si>
  <si>
    <t>Total Annual Meeting Revenue</t>
  </si>
  <si>
    <t>Regional Education Event</t>
  </si>
  <si>
    <t>4710-580-00</t>
  </si>
  <si>
    <t>4720-580-00</t>
  </si>
  <si>
    <t>Total Regional Education Event</t>
  </si>
  <si>
    <t>Accreditation Forum Expenses</t>
  </si>
  <si>
    <t>Audio Visual</t>
  </si>
  <si>
    <t>6025-500-00 + 6710-500-00</t>
  </si>
  <si>
    <t>Food &amp; Beverage</t>
  </si>
  <si>
    <t>6035-500-00</t>
  </si>
  <si>
    <t>Meeting Expense</t>
  </si>
  <si>
    <t>6005-500-00</t>
  </si>
  <si>
    <t>Partner Recognition</t>
  </si>
  <si>
    <t>6032-500-00</t>
  </si>
  <si>
    <t>Speaker Costs</t>
  </si>
  <si>
    <t>6010-500-00</t>
  </si>
  <si>
    <t>6000-500-00</t>
  </si>
  <si>
    <t>Supplies</t>
  </si>
  <si>
    <t>5515-500-00 + 5525-500-00 + 6040-500-00</t>
  </si>
  <si>
    <t>Transportation</t>
  </si>
  <si>
    <t>6003-500-00</t>
  </si>
  <si>
    <t>Total Accreditation Forum Expenses</t>
  </si>
  <si>
    <t>AMC Engaged Expenses</t>
  </si>
  <si>
    <t>6025-525-00</t>
  </si>
  <si>
    <t>Conference Calls</t>
  </si>
  <si>
    <t>5505-525-00</t>
  </si>
  <si>
    <t>Conference Insurance</t>
  </si>
  <si>
    <t>6065-525-00</t>
  </si>
  <si>
    <t>6035-525-00</t>
  </si>
  <si>
    <t>Future Sites</t>
  </si>
  <si>
    <t>8300-525-00</t>
  </si>
  <si>
    <t>In-Kind Support</t>
  </si>
  <si>
    <t>9000-525-00</t>
  </si>
  <si>
    <t>Meals &amp; Entertainment</t>
  </si>
  <si>
    <t>6037-525-00</t>
  </si>
  <si>
    <t>5500-525-00</t>
  </si>
  <si>
    <t>Printing &amp; Graphic Design</t>
  </si>
  <si>
    <t>6055-525-00 + 6045-525-00</t>
  </si>
  <si>
    <t>Shipping</t>
  </si>
  <si>
    <t>6020-525-00</t>
  </si>
  <si>
    <t>6010-525-00 + 6011-525-00</t>
  </si>
  <si>
    <t>6000-525-00</t>
  </si>
  <si>
    <t>5515-525-00 + 6040-525-00 + 5525-525-00</t>
  </si>
  <si>
    <t>5510-525-00</t>
  </si>
  <si>
    <t>Total AMC Engaged Expenses</t>
  </si>
  <si>
    <t>Annual Meeting Expenses</t>
  </si>
  <si>
    <t>6025-550-00</t>
  </si>
  <si>
    <t>Awards/Gifts For President/Directors</t>
  </si>
  <si>
    <t>6030-550-00</t>
  </si>
  <si>
    <t>5505-550-00</t>
  </si>
  <si>
    <t>6065-550-00</t>
  </si>
  <si>
    <t>6035-550-00</t>
  </si>
  <si>
    <t>8300-550-00</t>
  </si>
  <si>
    <t>9000-550-00</t>
  </si>
  <si>
    <t>6037-550-00</t>
  </si>
  <si>
    <t>6005-550-00 + 6710-550-00 + 6210-550-00 + 8030-550-00</t>
  </si>
  <si>
    <t>6032-550-00</t>
  </si>
  <si>
    <t>5500-550-00 + 5510-550-00 + 5000-550-00</t>
  </si>
  <si>
    <t>6055-550-00 + 6045-550-00</t>
  </si>
  <si>
    <t>Prof Fees - Marketing Consultant Travel</t>
  </si>
  <si>
    <t>6001-550-00</t>
  </si>
  <si>
    <t>Professional Liability Insurance</t>
  </si>
  <si>
    <t>5600-550-00</t>
  </si>
  <si>
    <t>6020-550-00</t>
  </si>
  <si>
    <t>6010-550-00 + 6011-550-00</t>
  </si>
  <si>
    <t>6000-550-00</t>
  </si>
  <si>
    <t xml:space="preserve">Supplies </t>
  </si>
  <si>
    <t>5515-550-00 + 5525-550-00</t>
  </si>
  <si>
    <t>6003-550-00</t>
  </si>
  <si>
    <t>Total Annual Meeting Expenses</t>
  </si>
  <si>
    <t>6010-580-00</t>
  </si>
  <si>
    <t>Total Regional Educaion Event Expenses</t>
  </si>
  <si>
    <t>MEETINGS NET INCOME (LOSS)</t>
  </si>
  <si>
    <t>Accreditation Maintenance - Renewal</t>
  </si>
  <si>
    <t>4510-600-00</t>
  </si>
  <si>
    <t>Accreditation Program - New</t>
  </si>
  <si>
    <t>4500-600-00</t>
  </si>
  <si>
    <t>Accreditation Oversight Expenses</t>
  </si>
  <si>
    <t>Accreditation Forum</t>
  </si>
  <si>
    <t>6710-600-00 + 6710-175-00</t>
  </si>
  <si>
    <t>6035-600-00 + 6035-700-00</t>
  </si>
  <si>
    <t>6540-600-00</t>
  </si>
  <si>
    <t>6200-600-00</t>
  </si>
  <si>
    <t>5500-600-00</t>
  </si>
  <si>
    <t>6055-600-00</t>
  </si>
  <si>
    <t>Speakers Fee</t>
  </si>
  <si>
    <t>6010-600-00</t>
  </si>
  <si>
    <t>6000-600-00 + 6000-700-00</t>
  </si>
  <si>
    <t>5515-600-00 + 5060-600-00</t>
  </si>
  <si>
    <t>Webinars</t>
  </si>
  <si>
    <t>6750-600-00</t>
  </si>
  <si>
    <t>Total Accreditation Oversight Expenses</t>
  </si>
  <si>
    <t>Standard Development Expenses</t>
  </si>
  <si>
    <t>ANSI Dues</t>
  </si>
  <si>
    <t>5535-100-00</t>
  </si>
  <si>
    <t>8030-700-00</t>
  </si>
  <si>
    <t>5515-700-00 + 5060-100-00</t>
  </si>
  <si>
    <t>6003-700-00</t>
  </si>
  <si>
    <t>Total Standard Development Expenses</t>
  </si>
  <si>
    <t>ACCREDITATION NET INCOME (LOSS)</t>
  </si>
  <si>
    <t>Administrative Revenue</t>
  </si>
  <si>
    <t>Miscellaneous Income</t>
  </si>
  <si>
    <t>4950-000-00 + 4950-100-00 + 4950-200-00</t>
  </si>
  <si>
    <t>Total Administrative Revenue</t>
  </si>
  <si>
    <t>Benchmarking Revenue</t>
  </si>
  <si>
    <t>Client Operating Ratio Survey</t>
  </si>
  <si>
    <t>4257-400-00 + 4256-400-00 + 4290-400-00</t>
  </si>
  <si>
    <t>Total Benchmarking Revenue</t>
  </si>
  <si>
    <t>Royalty Revenue</t>
  </si>
  <si>
    <t>D &amp; O Insurance Package - Marsh</t>
  </si>
  <si>
    <t>4120-300-00</t>
  </si>
  <si>
    <t>Total Royalty Revenue</t>
  </si>
  <si>
    <t>Administrative Expenses</t>
  </si>
  <si>
    <t>Headquarter's Expenses</t>
  </si>
  <si>
    <t>6030-100-00</t>
  </si>
  <si>
    <t>Committee Expenses</t>
  </si>
  <si>
    <t>5550-100-00</t>
  </si>
  <si>
    <t>Ext Marketing</t>
  </si>
  <si>
    <t>6540-100-00</t>
  </si>
  <si>
    <t>Management Fee</t>
  </si>
  <si>
    <t>5000-100-00</t>
  </si>
  <si>
    <t>6037-100-00</t>
  </si>
  <si>
    <t>8030-000-00 + 8030-100-00</t>
  </si>
  <si>
    <t>6035-000-00 + 6035-100-00 + 6000-000-00 + 6000-100-00</t>
  </si>
  <si>
    <t>5525-100-00</t>
  </si>
  <si>
    <t>Taxes &amp; Fees</t>
  </si>
  <si>
    <t>5200-100-00</t>
  </si>
  <si>
    <t>Transition Expense</t>
  </si>
  <si>
    <t>8900-100-00</t>
  </si>
  <si>
    <t>Office Expenses</t>
  </si>
  <si>
    <t>Administrative Office Costs</t>
  </si>
  <si>
    <t>5400-100-00 + 6520-100-00</t>
  </si>
  <si>
    <t>Bank Charges / Foreign Collection</t>
  </si>
  <si>
    <t>8000-100-00</t>
  </si>
  <si>
    <t>5505-100-00</t>
  </si>
  <si>
    <t>Credit Card Fees</t>
  </si>
  <si>
    <t>8010-000-00 + 8010-100-00 + 6040-550-00 + 8010-550-00</t>
  </si>
  <si>
    <t>5500-100-00 + 6020-100-00</t>
  </si>
  <si>
    <t>6055-100-00</t>
  </si>
  <si>
    <t>5515-000-00 + 5515-100-00</t>
  </si>
  <si>
    <t>5510-100-00</t>
  </si>
  <si>
    <t>Professional Fees</t>
  </si>
  <si>
    <t>Audit &amp; Tax Filing</t>
  </si>
  <si>
    <t>5010-000-00 + 5010-100-00</t>
  </si>
  <si>
    <t>5600-000-00 + 5600-100-00</t>
  </si>
  <si>
    <t>Total Administrative Expenses</t>
  </si>
  <si>
    <t>Board Expenses</t>
  </si>
  <si>
    <t>Consultant Management Fee</t>
  </si>
  <si>
    <t>5020-150-00</t>
  </si>
  <si>
    <t>5505-150-00</t>
  </si>
  <si>
    <t>6035-150-00</t>
  </si>
  <si>
    <t>6037-150-00</t>
  </si>
  <si>
    <t>6005-150-00</t>
  </si>
  <si>
    <t>8030-150-00 + 6030-150-00</t>
  </si>
  <si>
    <t>6000-150-00</t>
  </si>
  <si>
    <t>Executive Committee</t>
  </si>
  <si>
    <t>5550-125-00</t>
  </si>
  <si>
    <t>Conference Supplies</t>
  </si>
  <si>
    <t>6040-125-00 + 5500-125-00</t>
  </si>
  <si>
    <t>6035-125-00</t>
  </si>
  <si>
    <t>6037-125-00</t>
  </si>
  <si>
    <t>8030-125-00</t>
  </si>
  <si>
    <t>6000-125-00</t>
  </si>
  <si>
    <t>6003-125-00</t>
  </si>
  <si>
    <t>Total Board and Executive Committee Expenses</t>
  </si>
  <si>
    <t>Research Expenses</t>
  </si>
  <si>
    <t>5505-850-00 + 5505-800-00</t>
  </si>
  <si>
    <t>5020-850-00</t>
  </si>
  <si>
    <t>Globalization Research</t>
  </si>
  <si>
    <t>9550-850-00</t>
  </si>
  <si>
    <t>Globalization Task Force</t>
  </si>
  <si>
    <t>6730-800-00 + 6730-550-00</t>
  </si>
  <si>
    <t>5040-800-00</t>
  </si>
  <si>
    <t>Research</t>
  </si>
  <si>
    <t>9500-850-00</t>
  </si>
  <si>
    <t>6000-800-00</t>
  </si>
  <si>
    <t>Total Research Expenses</t>
  </si>
  <si>
    <t>Web Services</t>
  </si>
  <si>
    <t>Web Provider Fee (Host /Design)</t>
  </si>
  <si>
    <t>5070-250-00</t>
  </si>
  <si>
    <t>Total Web Services</t>
  </si>
  <si>
    <t>GENERAL NET INCOME (LOSS)</t>
  </si>
  <si>
    <t>ASAE - Other</t>
  </si>
  <si>
    <t>ASAE Dues</t>
  </si>
  <si>
    <t>5540-200-00 + 5540-600-00 + 5540-100-00 + 5540-175-00 + 5540-550-00</t>
  </si>
  <si>
    <t>Dues &amp; Subscriptions</t>
  </si>
  <si>
    <t>5530-175-15</t>
  </si>
  <si>
    <t>6037-175-15</t>
  </si>
  <si>
    <t>6850-175-15</t>
  </si>
  <si>
    <t>6020-175-15</t>
  </si>
  <si>
    <t>6000-175-15</t>
  </si>
  <si>
    <t>CIC</t>
  </si>
  <si>
    <t>CIC Dues</t>
  </si>
  <si>
    <t>5545-200-00 + 5545-000-00 + 5545-100-00</t>
  </si>
  <si>
    <t>5530-175-20</t>
  </si>
  <si>
    <t>6037-175-20</t>
  </si>
  <si>
    <t>6850-175-20</t>
  </si>
  <si>
    <t>6000-175-20</t>
  </si>
  <si>
    <t>IBTM World</t>
  </si>
  <si>
    <t>Design Services</t>
  </si>
  <si>
    <t>6820-175-25</t>
  </si>
  <si>
    <t>6037-175-25</t>
  </si>
  <si>
    <t>6000-175-25</t>
  </si>
  <si>
    <t>IMEX - America</t>
  </si>
  <si>
    <t>6037-175-30</t>
  </si>
  <si>
    <t>6000-175-30</t>
  </si>
  <si>
    <t>IMEX - Frankfurt</t>
  </si>
  <si>
    <t>6820-175-35</t>
  </si>
  <si>
    <t>Giveaways</t>
  </si>
  <si>
    <t>6830-175-35</t>
  </si>
  <si>
    <t>6037-175-35</t>
  </si>
  <si>
    <t>Printing</t>
  </si>
  <si>
    <t>6840-175-35</t>
  </si>
  <si>
    <t>6000-175-35</t>
  </si>
  <si>
    <t>5515-175-35</t>
  </si>
  <si>
    <t>MMBC</t>
  </si>
  <si>
    <t>5530-175-40</t>
  </si>
  <si>
    <t>6037-175-40</t>
  </si>
  <si>
    <t>PCMA</t>
  </si>
  <si>
    <t>PCMA Dues</t>
  </si>
  <si>
    <t>5532-200-00 + 5532-525-00 + 5532-550-00 + 5532-500-00 + 5532-600-00 + 5532-700-00 + 5532-100-00 + 5532-150-00 + 5532-125-00 + 5532-225-00 + 5532-400-00 + 5532-300-00 + 5532-250-00 + 5532-175-00 + 553-575-00</t>
  </si>
  <si>
    <t>6850-175-45</t>
  </si>
  <si>
    <t>6000-175-45</t>
  </si>
  <si>
    <t>Other Marketing Expenses</t>
  </si>
  <si>
    <t>Associate Member Marketing</t>
  </si>
  <si>
    <t>6220-175-00 + 6220-200-00 + 6220-100-00 + 6220-500-00 + 6220-550-00</t>
  </si>
  <si>
    <t>Awards/Gifts</t>
  </si>
  <si>
    <t>6030-175-00</t>
  </si>
  <si>
    <t>5505-175-00</t>
  </si>
  <si>
    <t>6040-175-00</t>
  </si>
  <si>
    <t>5530-175-00 + 5530-200-00 + 5530-550-00 + 5530-600-00 + 5530-700-00 + 5530-100-00</t>
  </si>
  <si>
    <t>Exhibit Hall</t>
  </si>
  <si>
    <t>6080-175-00 + 6080-575-00</t>
  </si>
  <si>
    <t>6035-175-00</t>
  </si>
  <si>
    <t>Influencer Marketing Expense</t>
  </si>
  <si>
    <t>5040-700-00</t>
  </si>
  <si>
    <t>6037-175-00 + 6037-575-00</t>
  </si>
  <si>
    <t>Member Engagement Activities</t>
  </si>
  <si>
    <t>6210-200-00 + 6210-100-00 + 6210-400-00 + 6210-175-00</t>
  </si>
  <si>
    <t>Optional Events</t>
  </si>
  <si>
    <t>6015-175-00</t>
  </si>
  <si>
    <t>Other Market Expansion Advisory Council Expense</t>
  </si>
  <si>
    <t>5550-175-00 + 8030-175-00</t>
  </si>
  <si>
    <t>Postage &amp; Telephone</t>
  </si>
  <si>
    <t>5500-175-00</t>
  </si>
  <si>
    <t>6055-175-00 + 6055-575-00</t>
  </si>
  <si>
    <t>6001-175-00</t>
  </si>
  <si>
    <t>Prof Fees - Marketing PR</t>
  </si>
  <si>
    <t>5040-175-00 + 5040-100-00</t>
  </si>
  <si>
    <t>Staff/Consultant Travel</t>
  </si>
  <si>
    <t>6000-175-00</t>
  </si>
  <si>
    <t>5515-175-00</t>
  </si>
  <si>
    <t>5510-175-00</t>
  </si>
  <si>
    <t>MARKETING NET INCOME (LOSS)</t>
  </si>
  <si>
    <t>Interest &amp; Dividend Income</t>
  </si>
  <si>
    <t>4920-100-00</t>
  </si>
  <si>
    <t>Realized Gain/Loss on Investments</t>
  </si>
  <si>
    <t>4935-100-00</t>
  </si>
  <si>
    <t>Unrealized Gain/Loss on Investments</t>
  </si>
  <si>
    <t>4930-100-00 + 4930-000-00</t>
  </si>
  <si>
    <t>Investment Fees</t>
  </si>
  <si>
    <t>4940-000-00 + 4940-100-00</t>
  </si>
  <si>
    <t>INVESTMENTS NET INCOME (LOSS)</t>
  </si>
  <si>
    <t>a)</t>
  </si>
  <si>
    <t>Accounts Receivable:</t>
  </si>
  <si>
    <t>AMCs Engaged registration</t>
  </si>
  <si>
    <t>AMCs Engaged food &amp; beverage</t>
  </si>
  <si>
    <t>b)</t>
  </si>
  <si>
    <r>
      <t xml:space="preserve">In Transit </t>
    </r>
    <r>
      <rPr>
        <sz val="10"/>
        <rFont val="Arial"/>
        <family val="2"/>
      </rPr>
      <t>includes membership dues and registration fees collected in October 2016 through YM. Due to the transition, these funds were deposited in the Bank of America operating account in November 2016.</t>
    </r>
  </si>
  <si>
    <t>Prepaid Expenses:</t>
  </si>
  <si>
    <t>Your Membership - Hosting fees through Oct 2017</t>
  </si>
  <si>
    <t>US Travel Association Dues</t>
  </si>
  <si>
    <t>Prepaid Insurance:</t>
  </si>
  <si>
    <t>Harford - Insurance through Mar 2018</t>
  </si>
  <si>
    <t>Mercer - Insurance through Dec 2017</t>
  </si>
  <si>
    <t>c)</t>
  </si>
  <si>
    <t>Accounts Payable:</t>
  </si>
  <si>
    <t>AH - AmEx charges</t>
  </si>
  <si>
    <t>d)</t>
  </si>
  <si>
    <t>Accrued Expenses:</t>
  </si>
  <si>
    <t>Navigate Strategies - Marketing</t>
  </si>
  <si>
    <t>e)</t>
  </si>
  <si>
    <t>Due To Canada AMC:</t>
  </si>
  <si>
    <t>Becker Associates</t>
  </si>
  <si>
    <t>Association and Events Management</t>
  </si>
  <si>
    <t>Base Consulting and Management Inc.</t>
  </si>
  <si>
    <t>Essentient Association Management</t>
  </si>
  <si>
    <t>Strauss Event &amp; Association Management</t>
  </si>
  <si>
    <t>ZZeem, Inc.</t>
  </si>
  <si>
    <t>Managing Matters Inc.</t>
  </si>
  <si>
    <t>Bond Association Management</t>
  </si>
  <si>
    <t>Association Concepts Inc</t>
  </si>
  <si>
    <t>Malachite Management, Inc.</t>
  </si>
  <si>
    <t>The Pathfinder Group</t>
  </si>
  <si>
    <t>Bright Hammer LLC - speaker exp</t>
  </si>
  <si>
    <t>a</t>
  </si>
  <si>
    <t>b</t>
  </si>
  <si>
    <t>c</t>
  </si>
  <si>
    <t>d</t>
  </si>
  <si>
    <t>e</t>
  </si>
  <si>
    <t>f</t>
  </si>
  <si>
    <t>f)</t>
  </si>
  <si>
    <r>
      <t xml:space="preserve">Membership - Provisional Status: </t>
    </r>
    <r>
      <rPr>
        <sz val="10"/>
        <rFont val="Arial"/>
        <family val="2"/>
      </rPr>
      <t>Reclassed NFP Performance Improvement Dues to Due to Canada AMC ($889).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</si>
</sst>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]#,##0_);\([$$]#,##0\)"/>
    <numFmt numFmtId="165" formatCode="###0.00%;\(###0.00%\)"/>
    <numFmt numFmtId="166" formatCode="_(&quot;$&quot;* #,##0_);_(&quot;$&quot;* \(#,##0\);_(&quot;$&quot;* &quot;-&quot;??_);_(@_)"/>
    <numFmt numFmtId="167" formatCode="_(* #,##0_);_(* \(#,##0\);_(* &quot;-&quot;??_);_(@_)"/>
  </numFmts>
  <fonts count="10" x14ac:knownFonts="1">
    <font>
      <sz val="10"/>
      <color rgb="FF000000"/>
      <name val="Arial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b/>
      <i/>
      <sz val="10"/>
      <color rgb="FF0000FF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double">
        <color rgb="FF000000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/>
      <right/>
      <top/>
      <bottom style="thin">
        <color rgb="FF0000FF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 applyAlignment="0"/>
    <xf numFmtId="0" fontId="6" fillId="0" borderId="0" applyAlignment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76">
    <xf numFmtId="0" fontId="0" fillId="0" borderId="0" xfId="0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0" fillId="0" borderId="0" xfId="0" applyAlignment="1">
      <alignment horizontal="left" indent="1"/>
    </xf>
    <xf numFmtId="164" fontId="0" fillId="0" borderId="0" xfId="0" applyNumberFormat="1" applyAlignment="1">
      <alignment horizontal="right"/>
    </xf>
    <xf numFmtId="37" fontId="0" fillId="0" borderId="0" xfId="0" applyNumberFormat="1" applyAlignment="1">
      <alignment horizontal="right"/>
    </xf>
    <xf numFmtId="0" fontId="0" fillId="0" borderId="1" xfId="0" applyBorder="1" applyAlignment="1">
      <alignment horizontal="right"/>
    </xf>
    <xf numFmtId="164" fontId="3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3" fillId="0" borderId="2" xfId="0" applyFont="1" applyBorder="1" applyAlignment="1">
      <alignment horizontal="right"/>
    </xf>
    <xf numFmtId="0" fontId="5" fillId="2" borderId="3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165" fontId="0" fillId="0" borderId="0" xfId="0" applyNumberFormat="1" applyAlignment="1">
      <alignment horizontal="right"/>
    </xf>
    <xf numFmtId="37" fontId="0" fillId="0" borderId="1" xfId="0" applyNumberFormat="1" applyBorder="1" applyAlignment="1">
      <alignment horizontal="right"/>
    </xf>
    <xf numFmtId="165" fontId="0" fillId="0" borderId="1" xfId="0" applyNumberFormat="1" applyBorder="1" applyAlignment="1">
      <alignment horizontal="right"/>
    </xf>
    <xf numFmtId="164" fontId="4" fillId="0" borderId="0" xfId="0" applyNumberFormat="1" applyFont="1" applyAlignment="1">
      <alignment horizontal="right"/>
    </xf>
    <xf numFmtId="165" fontId="4" fillId="0" borderId="0" xfId="0" applyNumberFormat="1" applyFont="1" applyAlignment="1">
      <alignment horizontal="right"/>
    </xf>
    <xf numFmtId="0" fontId="0" fillId="0" borderId="2" xfId="0" applyBorder="1" applyAlignment="1">
      <alignment horizontal="right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165" fontId="5" fillId="0" borderId="0" xfId="0" applyNumberFormat="1" applyFont="1" applyAlignment="1">
      <alignment horizontal="right"/>
    </xf>
    <xf numFmtId="0" fontId="0" fillId="0" borderId="0" xfId="0" applyAlignment="1">
      <alignment horizontal="left" indent="2"/>
    </xf>
    <xf numFmtId="165" fontId="3" fillId="0" borderId="0" xfId="0" applyNumberFormat="1" applyFont="1" applyAlignment="1">
      <alignment horizontal="right"/>
    </xf>
    <xf numFmtId="0" fontId="0" fillId="0" borderId="4" xfId="0" applyBorder="1" applyAlignment="1">
      <alignment horizontal="right"/>
    </xf>
    <xf numFmtId="0" fontId="3" fillId="0" borderId="0" xfId="0" applyFont="1" applyAlignment="1">
      <alignment horizontal="left" indent="1"/>
    </xf>
    <xf numFmtId="0" fontId="3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2" borderId="3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Fill="1" applyAlignment="1">
      <alignment horizontal="center"/>
    </xf>
    <xf numFmtId="0" fontId="7" fillId="0" borderId="0" xfId="1" applyFont="1" applyFill="1" applyBorder="1" applyAlignment="1">
      <alignment horizontal="right"/>
    </xf>
    <xf numFmtId="0" fontId="8" fillId="0" borderId="0" xfId="1" applyFont="1" applyFill="1" applyBorder="1"/>
    <xf numFmtId="0" fontId="7" fillId="0" borderId="0" xfId="1" applyFont="1" applyFill="1" applyBorder="1" applyAlignment="1">
      <alignment horizontal="center"/>
    </xf>
    <xf numFmtId="0" fontId="7" fillId="0" borderId="0" xfId="1" applyFont="1" applyFill="1" applyBorder="1"/>
    <xf numFmtId="0" fontId="8" fillId="0" borderId="0" xfId="1" applyFont="1" applyFill="1" applyBorder="1" applyAlignment="1"/>
    <xf numFmtId="166" fontId="8" fillId="0" borderId="0" xfId="2" applyNumberFormat="1" applyFont="1" applyFill="1" applyBorder="1" applyAlignment="1">
      <alignment horizontal="right"/>
    </xf>
    <xf numFmtId="0" fontId="8" fillId="0" borderId="0" xfId="1" applyFont="1" applyFill="1" applyBorder="1" applyAlignment="1">
      <alignment horizontal="right"/>
    </xf>
    <xf numFmtId="167" fontId="8" fillId="0" borderId="5" xfId="3" applyNumberFormat="1" applyFont="1" applyFill="1" applyBorder="1" applyAlignment="1">
      <alignment horizontal="right"/>
    </xf>
    <xf numFmtId="0" fontId="7" fillId="0" borderId="0" xfId="1" applyFont="1" applyFill="1" applyBorder="1" applyAlignment="1">
      <alignment horizontal="left"/>
    </xf>
    <xf numFmtId="166" fontId="7" fillId="0" borderId="0" xfId="2" applyNumberFormat="1" applyFont="1" applyFill="1" applyBorder="1" applyAlignment="1">
      <alignment horizontal="right"/>
    </xf>
    <xf numFmtId="0" fontId="8" fillId="0" borderId="0" xfId="1" applyFont="1" applyFill="1" applyBorder="1" applyAlignment="1">
      <alignment horizontal="left"/>
    </xf>
    <xf numFmtId="167" fontId="8" fillId="0" borderId="0" xfId="3" applyNumberFormat="1" applyFont="1" applyFill="1" applyBorder="1" applyAlignment="1">
      <alignment horizontal="right"/>
    </xf>
    <xf numFmtId="0" fontId="7" fillId="0" borderId="0" xfId="1" applyFont="1" applyFill="1" applyBorder="1" applyAlignment="1">
      <alignment horizontal="right" vertical="center"/>
    </xf>
    <xf numFmtId="0" fontId="7" fillId="0" borderId="0" xfId="1" applyFont="1" applyFill="1" applyBorder="1" applyAlignment="1">
      <alignment vertical="center" wrapText="1"/>
    </xf>
    <xf numFmtId="164" fontId="8" fillId="0" borderId="0" xfId="1" applyNumberFormat="1" applyFont="1" applyFill="1" applyBorder="1" applyAlignment="1">
      <alignment horizontal="right"/>
    </xf>
    <xf numFmtId="165" fontId="8" fillId="0" borderId="0" xfId="1" applyNumberFormat="1" applyFont="1" applyFill="1" applyBorder="1" applyAlignment="1">
      <alignment horizontal="right"/>
    </xf>
    <xf numFmtId="37" fontId="8" fillId="0" borderId="0" xfId="1" applyNumberFormat="1" applyFont="1" applyFill="1" applyBorder="1" applyAlignment="1">
      <alignment horizontal="right"/>
    </xf>
    <xf numFmtId="43" fontId="7" fillId="0" borderId="0" xfId="3" applyFont="1" applyFill="1" applyBorder="1" applyAlignment="1">
      <alignment horizontal="right"/>
    </xf>
    <xf numFmtId="164" fontId="7" fillId="0" borderId="0" xfId="1" applyNumberFormat="1" applyFont="1" applyFill="1" applyBorder="1" applyAlignment="1">
      <alignment horizontal="right"/>
    </xf>
    <xf numFmtId="165" fontId="7" fillId="0" borderId="0" xfId="1" applyNumberFormat="1" applyFont="1" applyFill="1" applyBorder="1" applyAlignment="1">
      <alignment horizontal="right"/>
    </xf>
    <xf numFmtId="43" fontId="8" fillId="0" borderId="0" xfId="3" applyFont="1" applyFill="1" applyBorder="1" applyAlignment="1">
      <alignment horizontal="right"/>
    </xf>
    <xf numFmtId="167" fontId="8" fillId="0" borderId="0" xfId="3" applyNumberFormat="1" applyFont="1" applyFill="1" applyBorder="1"/>
    <xf numFmtId="14" fontId="9" fillId="0" borderId="0" xfId="1" applyNumberFormat="1" applyFont="1" applyFill="1" applyBorder="1"/>
    <xf numFmtId="167" fontId="8" fillId="0" borderId="5" xfId="3" applyNumberFormat="1" applyFont="1" applyFill="1" applyBorder="1"/>
    <xf numFmtId="0" fontId="6" fillId="0" borderId="0" xfId="0" applyFont="1" applyAlignment="1">
      <alignment horizontal="center"/>
    </xf>
    <xf numFmtId="0" fontId="0" fillId="0" borderId="0" xfId="0" applyFill="1"/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Alignment="1">
      <alignment wrapText="1"/>
    </xf>
    <xf numFmtId="0" fontId="7" fillId="0" borderId="0" xfId="1" applyFont="1" applyFill="1" applyBorder="1" applyAlignment="1">
      <alignment wrapText="1"/>
    </xf>
  </cellXfs>
  <cellStyles count="4">
    <cellStyle name="Comma 2" xfId="3"/>
    <cellStyle name="Currency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42"/>
  <sheetViews>
    <sheetView tabSelected="1" view="pageLayout" workbookViewId="0"/>
  </sheetViews>
  <sheetFormatPr defaultRowHeight="12.75" x14ac:dyDescent="0.2"/>
  <cols>
    <col min="1" max="1" width="43.42578125" customWidth="1"/>
    <col min="2" max="2" width="3.7109375" hidden="1" customWidth="1"/>
    <col min="3" max="3" width="13.42578125" customWidth="1"/>
    <col min="4" max="4" width="3.7109375" customWidth="1"/>
    <col min="5" max="5" width="13.42578125" customWidth="1"/>
  </cols>
  <sheetData>
    <row r="2" spans="1:5" x14ac:dyDescent="0.2">
      <c r="C2" s="1" t="s">
        <v>0</v>
      </c>
      <c r="E2" s="1" t="s">
        <v>0</v>
      </c>
    </row>
    <row r="3" spans="1:5" x14ac:dyDescent="0.2">
      <c r="C3" s="2" t="s">
        <v>1</v>
      </c>
      <c r="E3" s="2" t="s">
        <v>2</v>
      </c>
    </row>
    <row r="4" spans="1:5" ht="15" x14ac:dyDescent="0.2">
      <c r="A4" s="3"/>
      <c r="B4" s="3"/>
      <c r="C4" s="4"/>
      <c r="D4" s="5" t="s">
        <v>3</v>
      </c>
      <c r="E4" s="4"/>
    </row>
    <row r="5" spans="1:5" ht="15.75" x14ac:dyDescent="0.25">
      <c r="A5" s="6" t="s">
        <v>4</v>
      </c>
      <c r="B5" s="6"/>
      <c r="C5" s="7"/>
      <c r="D5" s="8" t="s">
        <v>3</v>
      </c>
      <c r="E5" s="7"/>
    </row>
    <row r="6" spans="1:5" x14ac:dyDescent="0.2">
      <c r="A6" s="9"/>
      <c r="B6" s="9"/>
      <c r="C6" s="10"/>
      <c r="D6" s="11" t="s">
        <v>3</v>
      </c>
      <c r="E6" s="10"/>
    </row>
    <row r="7" spans="1:5" x14ac:dyDescent="0.2">
      <c r="A7" s="12" t="s">
        <v>5</v>
      </c>
      <c r="B7" s="12"/>
      <c r="C7" s="13"/>
      <c r="D7" s="1" t="s">
        <v>3</v>
      </c>
      <c r="E7" s="13"/>
    </row>
    <row r="8" spans="1:5" x14ac:dyDescent="0.2">
      <c r="A8" s="14" t="s">
        <v>6</v>
      </c>
      <c r="B8" s="9" t="s">
        <v>7</v>
      </c>
      <c r="C8" s="15">
        <v>858518</v>
      </c>
      <c r="D8" s="11" t="s">
        <v>3</v>
      </c>
      <c r="E8" s="15">
        <v>660912</v>
      </c>
    </row>
    <row r="9" spans="1:5" x14ac:dyDescent="0.2">
      <c r="A9" s="14" t="s">
        <v>8</v>
      </c>
      <c r="B9" s="9" t="s">
        <v>9</v>
      </c>
      <c r="C9" s="16">
        <v>877359</v>
      </c>
      <c r="D9" s="11" t="s">
        <v>3</v>
      </c>
      <c r="E9" s="16">
        <v>823243</v>
      </c>
    </row>
    <row r="10" spans="1:5" x14ac:dyDescent="0.2">
      <c r="A10" s="14" t="s">
        <v>10</v>
      </c>
      <c r="B10" s="9" t="s">
        <v>11</v>
      </c>
      <c r="C10" s="16">
        <v>0</v>
      </c>
      <c r="D10" s="11" t="s">
        <v>3</v>
      </c>
      <c r="E10" s="16">
        <v>5812</v>
      </c>
    </row>
    <row r="11" spans="1:5" x14ac:dyDescent="0.2">
      <c r="A11" s="14" t="s">
        <v>12</v>
      </c>
      <c r="B11" s="9" t="s">
        <v>13</v>
      </c>
      <c r="C11" s="16">
        <v>21390</v>
      </c>
      <c r="D11" s="68" t="s">
        <v>427</v>
      </c>
      <c r="E11" s="16">
        <v>25494</v>
      </c>
    </row>
    <row r="12" spans="1:5" x14ac:dyDescent="0.2">
      <c r="A12" s="14" t="s">
        <v>14</v>
      </c>
      <c r="B12" s="9" t="s">
        <v>15</v>
      </c>
      <c r="C12" s="16">
        <v>2079</v>
      </c>
      <c r="D12" s="68" t="s">
        <v>428</v>
      </c>
      <c r="E12" s="16">
        <v>2008</v>
      </c>
    </row>
    <row r="13" spans="1:5" x14ac:dyDescent="0.2">
      <c r="A13" s="14" t="s">
        <v>16</v>
      </c>
      <c r="B13" s="9" t="s">
        <v>17</v>
      </c>
      <c r="C13" s="16">
        <v>0</v>
      </c>
      <c r="D13" s="11" t="s">
        <v>3</v>
      </c>
      <c r="E13" s="16">
        <v>17361</v>
      </c>
    </row>
    <row r="14" spans="1:5" x14ac:dyDescent="0.2">
      <c r="A14" s="9"/>
      <c r="B14" s="9"/>
      <c r="C14" s="17"/>
      <c r="D14" s="11" t="s">
        <v>3</v>
      </c>
      <c r="E14" s="17"/>
    </row>
    <row r="15" spans="1:5" x14ac:dyDescent="0.2">
      <c r="A15" s="12" t="s">
        <v>18</v>
      </c>
      <c r="B15" s="12"/>
      <c r="C15" s="18">
        <v>1759346</v>
      </c>
      <c r="D15" s="1" t="s">
        <v>3</v>
      </c>
      <c r="E15" s="18">
        <v>1534831</v>
      </c>
    </row>
    <row r="16" spans="1:5" x14ac:dyDescent="0.2">
      <c r="A16" s="9"/>
      <c r="B16" s="9"/>
      <c r="C16" s="10"/>
      <c r="D16" s="11" t="s">
        <v>3</v>
      </c>
      <c r="E16" s="10"/>
    </row>
    <row r="17" spans="1:5" x14ac:dyDescent="0.2">
      <c r="A17" s="9"/>
      <c r="B17" s="9"/>
      <c r="C17" s="17"/>
      <c r="D17" s="11" t="s">
        <v>3</v>
      </c>
      <c r="E17" s="17"/>
    </row>
    <row r="18" spans="1:5" ht="15.75" x14ac:dyDescent="0.25">
      <c r="A18" s="6" t="s">
        <v>19</v>
      </c>
      <c r="B18" s="6"/>
      <c r="C18" s="19">
        <v>1759346</v>
      </c>
      <c r="D18" s="8" t="s">
        <v>3</v>
      </c>
      <c r="E18" s="19">
        <v>1534831</v>
      </c>
    </row>
    <row r="19" spans="1:5" x14ac:dyDescent="0.2">
      <c r="A19" s="12"/>
      <c r="B19" s="12"/>
      <c r="C19" s="20"/>
      <c r="D19" s="1" t="s">
        <v>3</v>
      </c>
      <c r="E19" s="20"/>
    </row>
    <row r="20" spans="1:5" x14ac:dyDescent="0.2">
      <c r="A20" s="9"/>
      <c r="B20" s="9"/>
      <c r="C20" s="10"/>
      <c r="D20" s="11" t="s">
        <v>3</v>
      </c>
      <c r="E20" s="10"/>
    </row>
    <row r="21" spans="1:5" x14ac:dyDescent="0.2">
      <c r="A21" s="9"/>
      <c r="B21" s="9"/>
      <c r="C21" s="10"/>
      <c r="D21" s="11" t="s">
        <v>3</v>
      </c>
      <c r="E21" s="10"/>
    </row>
    <row r="22" spans="1:5" ht="15.75" x14ac:dyDescent="0.25">
      <c r="A22" s="6" t="s">
        <v>20</v>
      </c>
      <c r="B22" s="6"/>
      <c r="C22" s="7"/>
      <c r="D22" s="8" t="s">
        <v>3</v>
      </c>
      <c r="E22" s="7"/>
    </row>
    <row r="23" spans="1:5" x14ac:dyDescent="0.2">
      <c r="A23" s="9"/>
      <c r="B23" s="9"/>
      <c r="C23" s="10"/>
      <c r="D23" s="11" t="s">
        <v>3</v>
      </c>
      <c r="E23" s="10"/>
    </row>
    <row r="24" spans="1:5" x14ac:dyDescent="0.2">
      <c r="A24" s="12" t="s">
        <v>21</v>
      </c>
      <c r="B24" s="12"/>
      <c r="C24" s="13"/>
      <c r="D24" s="1" t="s">
        <v>3</v>
      </c>
      <c r="E24" s="13"/>
    </row>
    <row r="25" spans="1:5" x14ac:dyDescent="0.2">
      <c r="A25" s="14" t="s">
        <v>22</v>
      </c>
      <c r="B25" s="9" t="s">
        <v>23</v>
      </c>
      <c r="C25" s="16">
        <v>16423</v>
      </c>
      <c r="D25" s="68" t="s">
        <v>429</v>
      </c>
      <c r="E25" s="16">
        <v>19066</v>
      </c>
    </row>
    <row r="26" spans="1:5" x14ac:dyDescent="0.2">
      <c r="A26" s="14" t="s">
        <v>24</v>
      </c>
      <c r="B26" s="9" t="s">
        <v>25</v>
      </c>
      <c r="C26" s="16">
        <v>12000</v>
      </c>
      <c r="D26" s="68" t="s">
        <v>430</v>
      </c>
      <c r="E26" s="16">
        <v>0</v>
      </c>
    </row>
    <row r="27" spans="1:5" x14ac:dyDescent="0.2">
      <c r="A27" s="14" t="s">
        <v>26</v>
      </c>
      <c r="B27" s="9" t="s">
        <v>27</v>
      </c>
      <c r="C27" s="16">
        <v>0</v>
      </c>
      <c r="D27" s="11" t="s">
        <v>3</v>
      </c>
      <c r="E27" s="16">
        <v>8810</v>
      </c>
    </row>
    <row r="28" spans="1:5" x14ac:dyDescent="0.2">
      <c r="A28" s="14" t="s">
        <v>28</v>
      </c>
      <c r="B28" s="9" t="s">
        <v>29</v>
      </c>
      <c r="C28" s="16">
        <v>14604</v>
      </c>
      <c r="D28" s="68" t="s">
        <v>431</v>
      </c>
      <c r="E28" s="16">
        <v>0</v>
      </c>
    </row>
    <row r="29" spans="1:5" x14ac:dyDescent="0.2">
      <c r="A29" s="9"/>
      <c r="B29" s="9"/>
      <c r="C29" s="17"/>
      <c r="D29" s="11" t="s">
        <v>3</v>
      </c>
      <c r="E29" s="17"/>
    </row>
    <row r="30" spans="1:5" x14ac:dyDescent="0.2">
      <c r="A30" s="12" t="s">
        <v>30</v>
      </c>
      <c r="B30" s="12"/>
      <c r="C30" s="18">
        <v>43027</v>
      </c>
      <c r="D30" s="1" t="s">
        <v>3</v>
      </c>
      <c r="E30" s="18">
        <v>27876</v>
      </c>
    </row>
    <row r="31" spans="1:5" x14ac:dyDescent="0.2">
      <c r="A31" s="9"/>
      <c r="B31" s="9"/>
      <c r="C31" s="10"/>
      <c r="D31" s="11" t="s">
        <v>3</v>
      </c>
      <c r="E31" s="10"/>
    </row>
    <row r="32" spans="1:5" x14ac:dyDescent="0.2">
      <c r="A32" s="9"/>
      <c r="B32" s="9"/>
      <c r="C32" s="10"/>
      <c r="D32" s="11" t="s">
        <v>3</v>
      </c>
      <c r="E32" s="10"/>
    </row>
    <row r="33" spans="1:5" x14ac:dyDescent="0.2">
      <c r="A33" s="12" t="s">
        <v>31</v>
      </c>
      <c r="B33" s="12"/>
      <c r="C33" s="13"/>
      <c r="D33" s="1" t="s">
        <v>3</v>
      </c>
      <c r="E33" s="13"/>
    </row>
    <row r="34" spans="1:5" x14ac:dyDescent="0.2">
      <c r="A34" s="14" t="s">
        <v>32</v>
      </c>
      <c r="B34" s="9" t="s">
        <v>33</v>
      </c>
      <c r="C34" s="16">
        <v>979601</v>
      </c>
      <c r="D34" s="11" t="s">
        <v>3</v>
      </c>
      <c r="E34" s="16">
        <v>940017</v>
      </c>
    </row>
    <row r="35" spans="1:5" x14ac:dyDescent="0.2">
      <c r="A35" s="14" t="s">
        <v>34</v>
      </c>
      <c r="B35" s="9" t="s">
        <v>35</v>
      </c>
      <c r="C35" s="16">
        <v>736718</v>
      </c>
      <c r="D35" s="11" t="s">
        <v>3</v>
      </c>
      <c r="E35" s="16">
        <v>566938</v>
      </c>
    </row>
    <row r="36" spans="1:5" x14ac:dyDescent="0.2">
      <c r="A36" s="9"/>
      <c r="B36" s="9"/>
      <c r="C36" s="17"/>
      <c r="D36" s="11" t="s">
        <v>3</v>
      </c>
      <c r="E36" s="17"/>
    </row>
    <row r="37" spans="1:5" x14ac:dyDescent="0.2">
      <c r="A37" s="12" t="s">
        <v>36</v>
      </c>
      <c r="B37" s="12"/>
      <c r="C37" s="18">
        <v>1716319</v>
      </c>
      <c r="D37" s="1" t="s">
        <v>3</v>
      </c>
      <c r="E37" s="18">
        <v>1506955</v>
      </c>
    </row>
    <row r="38" spans="1:5" x14ac:dyDescent="0.2">
      <c r="A38" s="9"/>
      <c r="B38" s="9"/>
      <c r="C38" s="10"/>
      <c r="D38" s="11" t="s">
        <v>3</v>
      </c>
      <c r="E38" s="10"/>
    </row>
    <row r="39" spans="1:5" x14ac:dyDescent="0.2">
      <c r="A39" s="9"/>
      <c r="B39" s="9"/>
      <c r="C39" s="17"/>
      <c r="D39" s="11" t="s">
        <v>3</v>
      </c>
      <c r="E39" s="17"/>
    </row>
    <row r="40" spans="1:5" ht="15.75" x14ac:dyDescent="0.25">
      <c r="A40" s="6" t="s">
        <v>37</v>
      </c>
      <c r="B40" s="6"/>
      <c r="C40" s="19">
        <v>1759346</v>
      </c>
      <c r="D40" s="8" t="s">
        <v>3</v>
      </c>
      <c r="E40" s="19">
        <v>1534831</v>
      </c>
    </row>
    <row r="41" spans="1:5" x14ac:dyDescent="0.2">
      <c r="A41" s="12"/>
      <c r="B41" s="12"/>
      <c r="C41" s="20"/>
      <c r="D41" s="1" t="s">
        <v>3</v>
      </c>
      <c r="E41" s="20"/>
    </row>
    <row r="42" spans="1:5" x14ac:dyDescent="0.2">
      <c r="A42" s="9"/>
      <c r="B42" s="9"/>
      <c r="C42" s="10"/>
      <c r="D42" s="11" t="s">
        <v>3</v>
      </c>
      <c r="E42" s="10"/>
    </row>
  </sheetData>
  <printOptions horizontalCentered="1"/>
  <pageMargins left="0.75" right="0.75" top="0.75" bottom="0.75" header="0.03" footer="0.03"/>
  <pageSetup pageOrder="overThenDown" orientation="portrait" r:id="rId1"/>
  <headerFooter>
    <oddHeader>&amp;L&amp;"Arial,Regular"&amp;8&amp;K000000Created 6/19/2017 &amp;C&amp;"Arial,Bold Italic"&amp;12&amp;K000000Association Management Company Institute
Statement of Financial Position
As of 5/31/2017 &amp;R&amp;G</oddHeader>
    <oddFooter>&amp;C&amp;8&amp;K000000&amp;A&amp;R&amp;8&amp;K000000Page &amp;P of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view="pageLayout" workbookViewId="0"/>
  </sheetViews>
  <sheetFormatPr defaultRowHeight="12.75" x14ac:dyDescent="0.2"/>
  <cols>
    <col min="1" max="1" width="33.7109375" bestFit="1" customWidth="1"/>
    <col min="2" max="2" width="1.7109375" hidden="1" customWidth="1"/>
    <col min="3" max="3" width="15.7109375" customWidth="1"/>
    <col min="4" max="4" width="1.7109375" customWidth="1"/>
    <col min="5" max="6" width="15.7109375" customWidth="1"/>
    <col min="7" max="7" width="13.5703125" customWidth="1"/>
    <col min="8" max="8" width="1.7109375" customWidth="1"/>
    <col min="9" max="9" width="15.7109375" customWidth="1"/>
    <col min="10" max="10" width="13.5703125" customWidth="1"/>
    <col min="11" max="11" width="12" customWidth="1"/>
  </cols>
  <sheetData>
    <row r="1" spans="1:11" x14ac:dyDescent="0.2">
      <c r="C1" s="21" t="s">
        <v>38</v>
      </c>
      <c r="E1" s="41" t="s">
        <v>40</v>
      </c>
      <c r="F1" s="41"/>
      <c r="G1" s="41"/>
      <c r="I1" s="41" t="s">
        <v>43</v>
      </c>
      <c r="J1" s="41"/>
      <c r="K1" s="41"/>
    </row>
    <row r="2" spans="1:11" x14ac:dyDescent="0.2">
      <c r="G2" s="1" t="s">
        <v>39</v>
      </c>
      <c r="J2" s="1" t="s">
        <v>39</v>
      </c>
      <c r="K2" s="1" t="s">
        <v>44</v>
      </c>
    </row>
    <row r="3" spans="1:11" x14ac:dyDescent="0.2">
      <c r="C3" s="2" t="s">
        <v>39</v>
      </c>
      <c r="E3" s="2" t="s">
        <v>39</v>
      </c>
      <c r="F3" s="2" t="s">
        <v>41</v>
      </c>
      <c r="G3" s="2" t="s">
        <v>42</v>
      </c>
      <c r="I3" s="2" t="s">
        <v>41</v>
      </c>
      <c r="J3" s="2" t="s">
        <v>42</v>
      </c>
      <c r="K3" s="2" t="s">
        <v>39</v>
      </c>
    </row>
    <row r="4" spans="1:11" x14ac:dyDescent="0.2">
      <c r="A4" s="9"/>
      <c r="B4" s="9"/>
      <c r="C4" s="10"/>
      <c r="D4" s="11" t="s">
        <v>3</v>
      </c>
      <c r="E4" s="10"/>
      <c r="F4" s="10"/>
      <c r="G4" s="10"/>
      <c r="H4" s="11" t="s">
        <v>3</v>
      </c>
      <c r="I4" s="10"/>
      <c r="J4" s="10"/>
      <c r="K4" s="10"/>
    </row>
    <row r="5" spans="1:11" x14ac:dyDescent="0.2">
      <c r="A5" s="9"/>
      <c r="B5" s="9"/>
      <c r="C5" s="10"/>
      <c r="D5" s="11" t="s">
        <v>3</v>
      </c>
      <c r="E5" s="10"/>
      <c r="F5" s="10"/>
      <c r="G5" s="10"/>
      <c r="H5" s="11" t="s">
        <v>3</v>
      </c>
      <c r="I5" s="10"/>
      <c r="J5" s="10"/>
      <c r="K5" s="10"/>
    </row>
    <row r="6" spans="1:11" x14ac:dyDescent="0.2">
      <c r="A6" s="22" t="s">
        <v>45</v>
      </c>
      <c r="B6" s="22"/>
      <c r="C6" s="23"/>
      <c r="D6" s="24" t="s">
        <v>3</v>
      </c>
      <c r="E6" s="23"/>
      <c r="F6" s="23"/>
      <c r="G6" s="23"/>
      <c r="H6" s="24" t="s">
        <v>3</v>
      </c>
      <c r="I6" s="23"/>
      <c r="J6" s="23"/>
      <c r="K6" s="23"/>
    </row>
    <row r="7" spans="1:11" x14ac:dyDescent="0.2">
      <c r="A7" s="14" t="s">
        <v>46</v>
      </c>
      <c r="B7" s="9" t="s">
        <v>47</v>
      </c>
      <c r="C7" s="15">
        <v>1310</v>
      </c>
      <c r="D7" s="11" t="s">
        <v>3</v>
      </c>
      <c r="E7" s="15">
        <v>933390</v>
      </c>
      <c r="F7" s="15">
        <v>882978</v>
      </c>
      <c r="G7" s="25">
        <v>1.0570926562486</v>
      </c>
      <c r="H7" s="11" t="s">
        <v>3</v>
      </c>
      <c r="I7" s="15">
        <v>891393</v>
      </c>
      <c r="J7" s="25">
        <v>1.0471134051186</v>
      </c>
      <c r="K7" s="15">
        <v>828893</v>
      </c>
    </row>
    <row r="8" spans="1:11" x14ac:dyDescent="0.2">
      <c r="A8" s="14" t="s">
        <v>48</v>
      </c>
      <c r="B8" s="9" t="s">
        <v>49</v>
      </c>
      <c r="C8" s="16">
        <v>13762</v>
      </c>
      <c r="D8" s="11" t="s">
        <v>3</v>
      </c>
      <c r="E8" s="16">
        <v>381595</v>
      </c>
      <c r="F8" s="16">
        <v>363250</v>
      </c>
      <c r="G8" s="25">
        <v>1.0505013076394001</v>
      </c>
      <c r="H8" s="11" t="s">
        <v>3</v>
      </c>
      <c r="I8" s="16">
        <v>520550</v>
      </c>
      <c r="J8" s="25">
        <v>0.73306041686680001</v>
      </c>
      <c r="K8" s="16">
        <v>570481</v>
      </c>
    </row>
    <row r="9" spans="1:11" x14ac:dyDescent="0.2">
      <c r="A9" s="14" t="s">
        <v>50</v>
      </c>
      <c r="B9" s="9" t="s">
        <v>51</v>
      </c>
      <c r="C9" s="16">
        <v>6330</v>
      </c>
      <c r="D9" s="11" t="s">
        <v>3</v>
      </c>
      <c r="E9" s="16">
        <v>22830</v>
      </c>
      <c r="F9" s="16">
        <v>20100</v>
      </c>
      <c r="G9" s="25">
        <v>1.1358208955224001</v>
      </c>
      <c r="H9" s="11" t="s">
        <v>3</v>
      </c>
      <c r="I9" s="16">
        <v>46800</v>
      </c>
      <c r="J9" s="25">
        <v>0.48782051282049999</v>
      </c>
      <c r="K9" s="16">
        <v>33000</v>
      </c>
    </row>
    <row r="10" spans="1:11" x14ac:dyDescent="0.2">
      <c r="A10" s="14" t="s">
        <v>52</v>
      </c>
      <c r="B10" s="9" t="s">
        <v>53</v>
      </c>
      <c r="C10" s="26">
        <v>4796</v>
      </c>
      <c r="D10" s="11" t="s">
        <v>3</v>
      </c>
      <c r="E10" s="26">
        <v>10720</v>
      </c>
      <c r="F10" s="26">
        <v>5000</v>
      </c>
      <c r="G10" s="27">
        <v>2.1439059999999999</v>
      </c>
      <c r="H10" s="11" t="s">
        <v>3</v>
      </c>
      <c r="I10" s="26">
        <v>18000</v>
      </c>
      <c r="J10" s="27">
        <v>0.59552944444440004</v>
      </c>
      <c r="K10" s="26">
        <v>23383</v>
      </c>
    </row>
    <row r="11" spans="1:11" x14ac:dyDescent="0.2">
      <c r="A11" s="9"/>
      <c r="B11" s="9"/>
      <c r="C11" s="10"/>
      <c r="D11" s="11" t="s">
        <v>3</v>
      </c>
      <c r="E11" s="10"/>
      <c r="F11" s="10"/>
      <c r="G11" s="10"/>
      <c r="H11" s="11" t="s">
        <v>3</v>
      </c>
      <c r="I11" s="10"/>
      <c r="J11" s="10"/>
      <c r="K11" s="10"/>
    </row>
    <row r="12" spans="1:11" x14ac:dyDescent="0.2">
      <c r="A12" s="22" t="s">
        <v>54</v>
      </c>
      <c r="B12" s="22"/>
      <c r="C12" s="28">
        <v>26199</v>
      </c>
      <c r="D12" s="24" t="s">
        <v>3</v>
      </c>
      <c r="E12" s="28">
        <v>1348534</v>
      </c>
      <c r="F12" s="28">
        <v>1271328</v>
      </c>
      <c r="G12" s="29">
        <v>1.0607283796099001</v>
      </c>
      <c r="H12" s="24" t="s">
        <v>3</v>
      </c>
      <c r="I12" s="28">
        <v>1476743</v>
      </c>
      <c r="J12" s="29">
        <v>0.91318102802459999</v>
      </c>
      <c r="K12" s="28">
        <v>1455756</v>
      </c>
    </row>
    <row r="13" spans="1:11" x14ac:dyDescent="0.2">
      <c r="A13" s="9"/>
      <c r="B13" s="9"/>
      <c r="C13" s="10"/>
      <c r="D13" s="11" t="s">
        <v>3</v>
      </c>
      <c r="E13" s="10"/>
      <c r="F13" s="10"/>
      <c r="G13" s="10"/>
      <c r="H13" s="11" t="s">
        <v>3</v>
      </c>
      <c r="I13" s="10"/>
      <c r="J13" s="10"/>
      <c r="K13" s="10"/>
    </row>
    <row r="14" spans="1:11" x14ac:dyDescent="0.2">
      <c r="A14" s="9"/>
      <c r="B14" s="9"/>
      <c r="C14" s="10"/>
      <c r="D14" s="11" t="s">
        <v>3</v>
      </c>
      <c r="E14" s="10"/>
      <c r="F14" s="10"/>
      <c r="G14" s="10"/>
      <c r="H14" s="11" t="s">
        <v>3</v>
      </c>
      <c r="I14" s="10"/>
      <c r="J14" s="10"/>
      <c r="K14" s="10"/>
    </row>
    <row r="15" spans="1:11" x14ac:dyDescent="0.2">
      <c r="A15" s="22" t="s">
        <v>55</v>
      </c>
      <c r="B15" s="22"/>
      <c r="C15" s="23"/>
      <c r="D15" s="24" t="s">
        <v>3</v>
      </c>
      <c r="E15" s="23"/>
      <c r="F15" s="23"/>
      <c r="G15" s="23"/>
      <c r="H15" s="24" t="s">
        <v>3</v>
      </c>
      <c r="I15" s="23"/>
      <c r="J15" s="23"/>
      <c r="K15" s="23"/>
    </row>
    <row r="16" spans="1:11" x14ac:dyDescent="0.2">
      <c r="A16" s="14" t="s">
        <v>46</v>
      </c>
      <c r="B16" s="9" t="s">
        <v>56</v>
      </c>
      <c r="C16" s="16">
        <v>353</v>
      </c>
      <c r="D16" s="11" t="s">
        <v>3</v>
      </c>
      <c r="E16" s="16">
        <v>2760</v>
      </c>
      <c r="F16" s="16">
        <v>17041</v>
      </c>
      <c r="G16" s="25">
        <v>0.16195235021420001</v>
      </c>
      <c r="H16" s="11" t="s">
        <v>3</v>
      </c>
      <c r="I16" s="16">
        <v>33891</v>
      </c>
      <c r="J16" s="25">
        <v>8.1432533710999996E-2</v>
      </c>
      <c r="K16" s="16">
        <v>4423</v>
      </c>
    </row>
    <row r="17" spans="1:11" x14ac:dyDescent="0.2">
      <c r="A17" s="14" t="s">
        <v>48</v>
      </c>
      <c r="B17" s="9" t="s">
        <v>57</v>
      </c>
      <c r="C17" s="16">
        <v>22385</v>
      </c>
      <c r="D17" s="11" t="s">
        <v>3</v>
      </c>
      <c r="E17" s="16">
        <v>257261</v>
      </c>
      <c r="F17" s="16">
        <v>305750</v>
      </c>
      <c r="G17" s="25">
        <v>0.84141121831559995</v>
      </c>
      <c r="H17" s="11" t="s">
        <v>3</v>
      </c>
      <c r="I17" s="16">
        <v>392650</v>
      </c>
      <c r="J17" s="25">
        <v>0.6551928689673</v>
      </c>
      <c r="K17" s="16">
        <v>450955</v>
      </c>
    </row>
    <row r="18" spans="1:11" x14ac:dyDescent="0.2">
      <c r="A18" s="14" t="s">
        <v>50</v>
      </c>
      <c r="B18" s="9" t="s">
        <v>58</v>
      </c>
      <c r="C18" s="16">
        <v>698</v>
      </c>
      <c r="D18" s="11" t="s">
        <v>3</v>
      </c>
      <c r="E18" s="16">
        <v>7804</v>
      </c>
      <c r="F18" s="16">
        <v>19950</v>
      </c>
      <c r="G18" s="25">
        <v>0.3911664160401</v>
      </c>
      <c r="H18" s="11" t="s">
        <v>3</v>
      </c>
      <c r="I18" s="16">
        <v>25650</v>
      </c>
      <c r="J18" s="25">
        <v>0.30424054580900001</v>
      </c>
      <c r="K18" s="16">
        <v>14166</v>
      </c>
    </row>
    <row r="19" spans="1:11" x14ac:dyDescent="0.2">
      <c r="A19" s="14" t="s">
        <v>52</v>
      </c>
      <c r="B19" s="9" t="s">
        <v>59</v>
      </c>
      <c r="C19" s="16">
        <v>49612</v>
      </c>
      <c r="D19" s="11" t="s">
        <v>3</v>
      </c>
      <c r="E19" s="16">
        <v>286040</v>
      </c>
      <c r="F19" s="16">
        <v>295295</v>
      </c>
      <c r="G19" s="25">
        <v>0.96865747811509995</v>
      </c>
      <c r="H19" s="11" t="s">
        <v>3</v>
      </c>
      <c r="I19" s="16">
        <v>702958</v>
      </c>
      <c r="J19" s="25">
        <v>0.40690867733210001</v>
      </c>
      <c r="K19" s="16">
        <v>778101</v>
      </c>
    </row>
    <row r="20" spans="1:11" x14ac:dyDescent="0.2">
      <c r="A20" s="14" t="s">
        <v>60</v>
      </c>
      <c r="B20" s="9" t="s">
        <v>61</v>
      </c>
      <c r="C20" s="26">
        <v>17209</v>
      </c>
      <c r="D20" s="11" t="s">
        <v>3</v>
      </c>
      <c r="E20" s="26">
        <v>92953</v>
      </c>
      <c r="F20" s="26">
        <v>116635</v>
      </c>
      <c r="G20" s="27">
        <v>0.79695871736610002</v>
      </c>
      <c r="H20" s="11" t="s">
        <v>3</v>
      </c>
      <c r="I20" s="26">
        <v>285020</v>
      </c>
      <c r="J20" s="27">
        <v>0.32612897340539998</v>
      </c>
      <c r="K20" s="26">
        <v>208281</v>
      </c>
    </row>
    <row r="21" spans="1:11" x14ac:dyDescent="0.2">
      <c r="A21" s="9"/>
      <c r="B21" s="9"/>
      <c r="C21" s="10"/>
      <c r="D21" s="11" t="s">
        <v>3</v>
      </c>
      <c r="E21" s="10"/>
      <c r="F21" s="10"/>
      <c r="G21" s="10"/>
      <c r="H21" s="11" t="s">
        <v>3</v>
      </c>
      <c r="I21" s="10"/>
      <c r="J21" s="10"/>
      <c r="K21" s="10"/>
    </row>
    <row r="22" spans="1:11" x14ac:dyDescent="0.2">
      <c r="A22" s="22" t="s">
        <v>62</v>
      </c>
      <c r="B22" s="22"/>
      <c r="C22" s="28">
        <v>90256</v>
      </c>
      <c r="D22" s="24" t="s">
        <v>3</v>
      </c>
      <c r="E22" s="28">
        <v>646818</v>
      </c>
      <c r="F22" s="28">
        <v>754671</v>
      </c>
      <c r="G22" s="29">
        <v>0.85708616072429999</v>
      </c>
      <c r="H22" s="24" t="s">
        <v>3</v>
      </c>
      <c r="I22" s="28">
        <v>1440169</v>
      </c>
      <c r="J22" s="29">
        <v>0.44912650529210002</v>
      </c>
      <c r="K22" s="28">
        <v>1455925</v>
      </c>
    </row>
    <row r="23" spans="1:11" x14ac:dyDescent="0.2">
      <c r="A23" s="9"/>
      <c r="B23" s="9"/>
      <c r="C23" s="17"/>
      <c r="D23" s="11" t="s">
        <v>3</v>
      </c>
      <c r="E23" s="17"/>
      <c r="F23" s="17"/>
      <c r="G23" s="17"/>
      <c r="H23" s="11" t="s">
        <v>3</v>
      </c>
      <c r="I23" s="17"/>
      <c r="J23" s="17"/>
      <c r="K23" s="17"/>
    </row>
    <row r="24" spans="1:11" x14ac:dyDescent="0.2">
      <c r="A24" s="22" t="s">
        <v>63</v>
      </c>
      <c r="B24" s="22"/>
      <c r="C24" s="28">
        <v>-64058</v>
      </c>
      <c r="D24" s="24" t="s">
        <v>3</v>
      </c>
      <c r="E24" s="28">
        <v>701716</v>
      </c>
      <c r="F24" s="28">
        <v>516657</v>
      </c>
      <c r="G24" s="29">
        <v>1.3581846687806001</v>
      </c>
      <c r="H24" s="24" t="s">
        <v>3</v>
      </c>
      <c r="I24" s="28">
        <v>36574</v>
      </c>
      <c r="J24" s="29">
        <v>19.1861824831349</v>
      </c>
      <c r="K24" s="28">
        <v>-169</v>
      </c>
    </row>
    <row r="25" spans="1:11" x14ac:dyDescent="0.2">
      <c r="A25" s="9"/>
      <c r="B25" s="9"/>
      <c r="C25" s="30"/>
      <c r="D25" s="11" t="s">
        <v>3</v>
      </c>
      <c r="E25" s="30"/>
      <c r="F25" s="30"/>
      <c r="G25" s="30"/>
      <c r="H25" s="11" t="s">
        <v>3</v>
      </c>
      <c r="I25" s="30"/>
      <c r="J25" s="30"/>
      <c r="K25" s="30"/>
    </row>
    <row r="26" spans="1:11" x14ac:dyDescent="0.2">
      <c r="A26" s="9"/>
      <c r="B26" s="9"/>
      <c r="C26" s="10"/>
      <c r="D26" s="11" t="s">
        <v>3</v>
      </c>
      <c r="E26" s="10"/>
      <c r="F26" s="10"/>
      <c r="G26" s="10"/>
      <c r="H26" s="11" t="s">
        <v>3</v>
      </c>
      <c r="I26" s="10"/>
      <c r="J26" s="10"/>
      <c r="K26" s="10"/>
    </row>
    <row r="27" spans="1:11" x14ac:dyDescent="0.2">
      <c r="A27" s="22" t="s">
        <v>64</v>
      </c>
      <c r="B27" s="22"/>
      <c r="C27" s="23"/>
      <c r="D27" s="24" t="s">
        <v>3</v>
      </c>
      <c r="E27" s="23"/>
      <c r="F27" s="23"/>
      <c r="G27" s="23"/>
      <c r="H27" s="24" t="s">
        <v>3</v>
      </c>
      <c r="I27" s="23"/>
      <c r="J27" s="23"/>
      <c r="K27" s="23"/>
    </row>
    <row r="28" spans="1:11" x14ac:dyDescent="0.2">
      <c r="A28" s="14" t="s">
        <v>65</v>
      </c>
      <c r="B28" s="9" t="s">
        <v>66</v>
      </c>
      <c r="C28" s="16">
        <v>7468</v>
      </c>
      <c r="D28" s="11" t="s">
        <v>3</v>
      </c>
      <c r="E28" s="16">
        <v>38315</v>
      </c>
      <c r="F28" s="16">
        <v>15750</v>
      </c>
      <c r="G28" s="25">
        <v>2.4327269841270001</v>
      </c>
      <c r="H28" s="11" t="s">
        <v>3</v>
      </c>
      <c r="I28" s="16">
        <v>37800</v>
      </c>
      <c r="J28" s="25">
        <v>1.0136362433862001</v>
      </c>
      <c r="K28" s="16">
        <v>46144</v>
      </c>
    </row>
    <row r="29" spans="1:11" x14ac:dyDescent="0.2">
      <c r="A29" s="14" t="s">
        <v>67</v>
      </c>
      <c r="B29" s="9" t="s">
        <v>68</v>
      </c>
      <c r="C29" s="16">
        <v>0</v>
      </c>
      <c r="D29" s="11" t="s">
        <v>3</v>
      </c>
      <c r="E29" s="16">
        <v>-3313</v>
      </c>
      <c r="F29" s="16">
        <v>-2925</v>
      </c>
      <c r="G29" s="25">
        <v>1.1326940170940001</v>
      </c>
      <c r="H29" s="11" t="s">
        <v>3</v>
      </c>
      <c r="I29" s="16">
        <v>-7020</v>
      </c>
      <c r="J29" s="25">
        <v>0.47195584045580002</v>
      </c>
      <c r="K29" s="16">
        <v>-6391</v>
      </c>
    </row>
    <row r="30" spans="1:11" x14ac:dyDescent="0.2">
      <c r="A30" s="14"/>
      <c r="B30" s="9"/>
      <c r="C30" s="17"/>
      <c r="D30" s="11" t="s">
        <v>3</v>
      </c>
      <c r="E30" s="17"/>
      <c r="F30" s="17"/>
      <c r="G30" s="17"/>
      <c r="H30" s="11" t="s">
        <v>3</v>
      </c>
      <c r="I30" s="17"/>
      <c r="J30" s="17"/>
      <c r="K30" s="17"/>
    </row>
    <row r="31" spans="1:11" x14ac:dyDescent="0.2">
      <c r="A31" s="22" t="s">
        <v>69</v>
      </c>
      <c r="B31" s="22"/>
      <c r="C31" s="28">
        <v>7468</v>
      </c>
      <c r="D31" s="24" t="s">
        <v>3</v>
      </c>
      <c r="E31" s="28">
        <v>35002</v>
      </c>
      <c r="F31" s="28">
        <v>12825</v>
      </c>
      <c r="G31" s="29">
        <v>2.7292257309941998</v>
      </c>
      <c r="H31" s="24" t="s">
        <v>3</v>
      </c>
      <c r="I31" s="28">
        <v>30780</v>
      </c>
      <c r="J31" s="29">
        <v>1.1371773879142</v>
      </c>
      <c r="K31" s="28">
        <v>39753</v>
      </c>
    </row>
    <row r="32" spans="1:11" x14ac:dyDescent="0.2">
      <c r="A32" s="9"/>
      <c r="B32" s="9"/>
      <c r="C32" s="10"/>
      <c r="D32" s="11" t="s">
        <v>3</v>
      </c>
      <c r="E32" s="10"/>
      <c r="F32" s="10"/>
      <c r="G32" s="10"/>
      <c r="H32" s="11" t="s">
        <v>3</v>
      </c>
      <c r="I32" s="10"/>
      <c r="J32" s="10"/>
      <c r="K32" s="10"/>
    </row>
    <row r="33" spans="1:11" x14ac:dyDescent="0.2">
      <c r="A33" s="9"/>
      <c r="B33" s="9"/>
      <c r="C33" s="17"/>
      <c r="D33" s="11" t="s">
        <v>3</v>
      </c>
      <c r="E33" s="17"/>
      <c r="F33" s="17"/>
      <c r="G33" s="17"/>
      <c r="H33" s="11" t="s">
        <v>3</v>
      </c>
      <c r="I33" s="17"/>
      <c r="J33" s="17"/>
      <c r="K33" s="17"/>
    </row>
    <row r="34" spans="1:11" x14ac:dyDescent="0.2">
      <c r="A34" s="31" t="s">
        <v>70</v>
      </c>
      <c r="B34" s="31"/>
      <c r="C34" s="32">
        <v>-56590</v>
      </c>
      <c r="D34" s="33" t="s">
        <v>3</v>
      </c>
      <c r="E34" s="32">
        <v>736718</v>
      </c>
      <c r="F34" s="32">
        <v>529482</v>
      </c>
      <c r="G34" s="34">
        <v>1.3913937321497001</v>
      </c>
      <c r="H34" s="33" t="s">
        <v>3</v>
      </c>
      <c r="I34" s="32">
        <v>67354</v>
      </c>
      <c r="J34" s="34">
        <v>10.937996861656799</v>
      </c>
      <c r="K34" s="32">
        <v>39584</v>
      </c>
    </row>
    <row r="35" spans="1:11" x14ac:dyDescent="0.2">
      <c r="A35" s="9"/>
      <c r="B35" s="9"/>
      <c r="C35" s="30"/>
      <c r="D35" s="11" t="s">
        <v>3</v>
      </c>
      <c r="E35" s="30"/>
      <c r="F35" s="30"/>
      <c r="G35" s="30"/>
      <c r="H35" s="11" t="s">
        <v>3</v>
      </c>
      <c r="I35" s="30"/>
      <c r="J35" s="30"/>
      <c r="K35" s="30"/>
    </row>
    <row r="36" spans="1:11" x14ac:dyDescent="0.2">
      <c r="A36" s="9"/>
      <c r="B36" s="9"/>
      <c r="C36" s="10"/>
      <c r="D36" s="11" t="s">
        <v>3</v>
      </c>
      <c r="E36" s="10"/>
      <c r="F36" s="10"/>
      <c r="G36" s="10"/>
      <c r="H36" s="11" t="s">
        <v>3</v>
      </c>
      <c r="I36" s="10"/>
      <c r="J36" s="10"/>
      <c r="K36" s="10"/>
    </row>
    <row r="37" spans="1:11" x14ac:dyDescent="0.2">
      <c r="A37" s="9"/>
      <c r="B37" s="9"/>
      <c r="C37" s="10"/>
      <c r="D37" s="11" t="s">
        <v>3</v>
      </c>
      <c r="E37" s="10"/>
      <c r="F37" s="10"/>
      <c r="G37" s="10"/>
      <c r="H37" s="11" t="s">
        <v>3</v>
      </c>
      <c r="I37" s="10"/>
      <c r="J37" s="10"/>
      <c r="K37" s="10"/>
    </row>
    <row r="38" spans="1:11" x14ac:dyDescent="0.2">
      <c r="A38" s="9"/>
      <c r="B38" s="9"/>
      <c r="C38" s="10"/>
      <c r="D38" s="11" t="s">
        <v>3</v>
      </c>
      <c r="E38" s="10"/>
      <c r="F38" s="10"/>
      <c r="G38" s="10"/>
      <c r="H38" s="11" t="s">
        <v>3</v>
      </c>
      <c r="I38" s="10"/>
      <c r="J38" s="10"/>
      <c r="K38" s="10"/>
    </row>
  </sheetData>
  <mergeCells count="2">
    <mergeCell ref="E1:G1"/>
    <mergeCell ref="I1:K1"/>
  </mergeCells>
  <printOptions horizontalCentered="1"/>
  <pageMargins left="0.75" right="0.75" top="0.75" bottom="0.75" header="0.03" footer="0.03"/>
  <pageSetup scale="65" pageOrder="overThenDown" orientation="portrait" r:id="rId1"/>
  <headerFooter>
    <oddHeader>&amp;L&amp;"Arial,Regular"&amp;8&amp;K000000Created 6/19/2017 &amp;C&amp;"Arial,Bold Italic"&amp;12&amp;K000000Association Management Company Institute
Statement of Activities
For the Five Months Ended 5/31/2017 &amp;R&amp;G</oddHeader>
    <oddFooter>&amp;C&amp;8&amp;K000000&amp;A&amp;R&amp;8&amp;K000000Page &amp;P of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7"/>
  <sheetViews>
    <sheetView view="pageLayout" workbookViewId="0"/>
  </sheetViews>
  <sheetFormatPr defaultRowHeight="12.75" x14ac:dyDescent="0.2"/>
  <cols>
    <col min="1" max="1" width="38.7109375" bestFit="1" customWidth="1"/>
    <col min="2" max="2" width="24" hidden="1" customWidth="1"/>
    <col min="3" max="3" width="15.7109375" customWidth="1"/>
    <col min="4" max="4" width="1.7109375" style="69" customWidth="1"/>
    <col min="5" max="6" width="15.7109375" customWidth="1"/>
    <col min="7" max="7" width="13.5703125" customWidth="1"/>
    <col min="8" max="8" width="1.7109375" customWidth="1"/>
    <col min="9" max="9" width="15.7109375" customWidth="1"/>
    <col min="10" max="10" width="13.5703125" customWidth="1"/>
    <col min="11" max="11" width="11.7109375" customWidth="1"/>
  </cols>
  <sheetData>
    <row r="1" spans="1:11" x14ac:dyDescent="0.2">
      <c r="C1" s="21" t="s">
        <v>38</v>
      </c>
      <c r="E1" s="41" t="s">
        <v>40</v>
      </c>
      <c r="F1" s="41"/>
      <c r="G1" s="41"/>
      <c r="I1" s="41" t="s">
        <v>43</v>
      </c>
      <c r="J1" s="41"/>
      <c r="K1" s="41"/>
    </row>
    <row r="2" spans="1:11" x14ac:dyDescent="0.2">
      <c r="G2" s="1" t="s">
        <v>39</v>
      </c>
      <c r="J2" s="1" t="s">
        <v>39</v>
      </c>
      <c r="K2" s="1" t="s">
        <v>44</v>
      </c>
    </row>
    <row r="3" spans="1:11" x14ac:dyDescent="0.2">
      <c r="C3" s="2" t="s">
        <v>39</v>
      </c>
      <c r="E3" s="2" t="s">
        <v>39</v>
      </c>
      <c r="F3" s="2" t="s">
        <v>41</v>
      </c>
      <c r="G3" s="2" t="s">
        <v>42</v>
      </c>
      <c r="I3" s="2" t="s">
        <v>41</v>
      </c>
      <c r="J3" s="2" t="s">
        <v>42</v>
      </c>
      <c r="K3" s="2" t="s">
        <v>39</v>
      </c>
    </row>
    <row r="4" spans="1:11" x14ac:dyDescent="0.2">
      <c r="A4" s="9"/>
      <c r="B4" s="9"/>
      <c r="C4" s="10"/>
      <c r="D4" s="43" t="s">
        <v>3</v>
      </c>
      <c r="E4" s="10"/>
      <c r="F4" s="10"/>
      <c r="G4" s="10"/>
      <c r="H4" s="11" t="s">
        <v>3</v>
      </c>
      <c r="I4" s="10"/>
      <c r="J4" s="10"/>
      <c r="K4" s="10"/>
    </row>
    <row r="5" spans="1:11" x14ac:dyDescent="0.2">
      <c r="A5" s="9"/>
      <c r="B5" s="9"/>
      <c r="C5" s="10"/>
      <c r="D5" s="43" t="s">
        <v>3</v>
      </c>
      <c r="E5" s="10"/>
      <c r="F5" s="10"/>
      <c r="G5" s="10"/>
      <c r="H5" s="11" t="s">
        <v>3</v>
      </c>
      <c r="I5" s="10"/>
      <c r="J5" s="10"/>
      <c r="K5" s="10"/>
    </row>
    <row r="6" spans="1:11" x14ac:dyDescent="0.2">
      <c r="A6" s="22" t="s">
        <v>65</v>
      </c>
      <c r="B6" s="22"/>
      <c r="C6" s="23"/>
      <c r="D6" s="70" t="s">
        <v>3</v>
      </c>
      <c r="E6" s="23"/>
      <c r="F6" s="23"/>
      <c r="G6" s="23"/>
      <c r="H6" s="24" t="s">
        <v>3</v>
      </c>
      <c r="I6" s="23"/>
      <c r="J6" s="23"/>
      <c r="K6" s="23"/>
    </row>
    <row r="7" spans="1:11" x14ac:dyDescent="0.2">
      <c r="A7" s="9"/>
      <c r="B7" s="9"/>
      <c r="C7" s="10"/>
      <c r="D7" s="43" t="s">
        <v>3</v>
      </c>
      <c r="E7" s="10"/>
      <c r="F7" s="10"/>
      <c r="G7" s="10"/>
      <c r="H7" s="11" t="s">
        <v>3</v>
      </c>
      <c r="I7" s="10"/>
      <c r="J7" s="10"/>
      <c r="K7" s="10"/>
    </row>
    <row r="8" spans="1:11" x14ac:dyDescent="0.2">
      <c r="A8" s="14" t="s">
        <v>71</v>
      </c>
      <c r="B8" s="9" t="s">
        <v>72</v>
      </c>
      <c r="C8" s="15">
        <v>2200</v>
      </c>
      <c r="D8" s="43" t="s">
        <v>3</v>
      </c>
      <c r="E8" s="15">
        <v>507444</v>
      </c>
      <c r="F8" s="15">
        <v>518000</v>
      </c>
      <c r="G8" s="25">
        <v>0.97962123552119995</v>
      </c>
      <c r="H8" s="11" t="s">
        <v>3</v>
      </c>
      <c r="I8" s="15">
        <v>518000</v>
      </c>
      <c r="J8" s="25">
        <v>0.97962123552119995</v>
      </c>
      <c r="K8" s="15">
        <v>530019</v>
      </c>
    </row>
    <row r="9" spans="1:11" x14ac:dyDescent="0.2">
      <c r="A9" s="14" t="s">
        <v>73</v>
      </c>
      <c r="B9" s="9" t="s">
        <v>74</v>
      </c>
      <c r="C9" s="16">
        <v>0</v>
      </c>
      <c r="D9" s="43" t="s">
        <v>3</v>
      </c>
      <c r="E9" s="16">
        <v>109278</v>
      </c>
      <c r="F9" s="16">
        <v>82200</v>
      </c>
      <c r="G9" s="25">
        <v>1.3294126520681</v>
      </c>
      <c r="H9" s="11" t="s">
        <v>3</v>
      </c>
      <c r="I9" s="16">
        <v>82200</v>
      </c>
      <c r="J9" s="25">
        <v>1.3294126520681</v>
      </c>
      <c r="K9" s="16">
        <v>170999</v>
      </c>
    </row>
    <row r="10" spans="1:11" x14ac:dyDescent="0.2">
      <c r="A10" s="14" t="s">
        <v>75</v>
      </c>
      <c r="B10" s="9" t="s">
        <v>76</v>
      </c>
      <c r="C10" s="16">
        <v>-889</v>
      </c>
      <c r="D10" s="71" t="s">
        <v>432</v>
      </c>
      <c r="E10" s="16">
        <v>2668</v>
      </c>
      <c r="F10" s="16">
        <v>4495</v>
      </c>
      <c r="G10" s="25">
        <v>0.59355951056730005</v>
      </c>
      <c r="H10" s="11" t="s">
        <v>3</v>
      </c>
      <c r="I10" s="16">
        <v>6160</v>
      </c>
      <c r="J10" s="25">
        <v>0.43312499999999998</v>
      </c>
      <c r="K10" s="16">
        <v>6875</v>
      </c>
    </row>
    <row r="11" spans="1:11" x14ac:dyDescent="0.2">
      <c r="A11" s="14" t="s">
        <v>77</v>
      </c>
      <c r="B11" s="9"/>
      <c r="C11" s="10"/>
      <c r="D11" s="43" t="s">
        <v>3</v>
      </c>
      <c r="E11" s="10"/>
      <c r="F11" s="10"/>
      <c r="G11" s="10"/>
      <c r="H11" s="11" t="s">
        <v>3</v>
      </c>
      <c r="I11" s="10"/>
      <c r="J11" s="10"/>
      <c r="K11" s="10"/>
    </row>
    <row r="12" spans="1:11" x14ac:dyDescent="0.2">
      <c r="A12" s="35" t="s">
        <v>78</v>
      </c>
      <c r="B12" s="9" t="s">
        <v>79</v>
      </c>
      <c r="C12" s="16">
        <v>0</v>
      </c>
      <c r="D12" s="43" t="s">
        <v>3</v>
      </c>
      <c r="E12" s="16">
        <v>0</v>
      </c>
      <c r="F12" s="16">
        <v>0</v>
      </c>
      <c r="G12" s="25">
        <v>0</v>
      </c>
      <c r="H12" s="11" t="s">
        <v>3</v>
      </c>
      <c r="I12" s="16">
        <v>0</v>
      </c>
      <c r="J12" s="25">
        <v>0</v>
      </c>
      <c r="K12" s="16">
        <v>45000</v>
      </c>
    </row>
    <row r="13" spans="1:11" x14ac:dyDescent="0.2">
      <c r="A13" s="35" t="s">
        <v>80</v>
      </c>
      <c r="B13" s="9" t="s">
        <v>81</v>
      </c>
      <c r="C13" s="16">
        <v>0</v>
      </c>
      <c r="D13" s="43" t="s">
        <v>3</v>
      </c>
      <c r="E13" s="16">
        <v>25000</v>
      </c>
      <c r="F13" s="16">
        <v>0</v>
      </c>
      <c r="G13" s="25">
        <v>0</v>
      </c>
      <c r="H13" s="11" t="s">
        <v>3</v>
      </c>
      <c r="I13" s="16">
        <v>0</v>
      </c>
      <c r="J13" s="25">
        <v>0</v>
      </c>
      <c r="K13" s="16">
        <v>25000</v>
      </c>
    </row>
    <row r="14" spans="1:11" x14ac:dyDescent="0.2">
      <c r="A14" s="35" t="s">
        <v>82</v>
      </c>
      <c r="B14" s="9" t="s">
        <v>83</v>
      </c>
      <c r="C14" s="16">
        <v>0</v>
      </c>
      <c r="D14" s="43" t="s">
        <v>3</v>
      </c>
      <c r="E14" s="16">
        <v>35000</v>
      </c>
      <c r="F14" s="16">
        <v>46250</v>
      </c>
      <c r="G14" s="25">
        <v>0.75675675675679999</v>
      </c>
      <c r="H14" s="11" t="s">
        <v>3</v>
      </c>
      <c r="I14" s="16">
        <v>46250</v>
      </c>
      <c r="J14" s="25">
        <v>0.75675675675679999</v>
      </c>
      <c r="K14" s="16">
        <v>36250</v>
      </c>
    </row>
    <row r="15" spans="1:11" x14ac:dyDescent="0.2">
      <c r="A15" s="35" t="s">
        <v>84</v>
      </c>
      <c r="B15" s="42" t="s">
        <v>85</v>
      </c>
      <c r="C15" s="16">
        <v>0</v>
      </c>
      <c r="D15" s="43" t="s">
        <v>3</v>
      </c>
      <c r="E15" s="16">
        <v>60000</v>
      </c>
      <c r="F15" s="16">
        <v>29250</v>
      </c>
      <c r="G15" s="25">
        <v>2.0512820512820999</v>
      </c>
      <c r="H15" s="11" t="s">
        <v>3</v>
      </c>
      <c r="I15" s="16">
        <v>36000</v>
      </c>
      <c r="J15" s="25">
        <v>1.6666666666667</v>
      </c>
      <c r="K15" s="16">
        <v>14750</v>
      </c>
    </row>
    <row r="16" spans="1:11" x14ac:dyDescent="0.2">
      <c r="A16" s="14" t="s">
        <v>86</v>
      </c>
      <c r="B16" s="9" t="s">
        <v>87</v>
      </c>
      <c r="C16" s="16">
        <v>0</v>
      </c>
      <c r="D16" s="43" t="s">
        <v>3</v>
      </c>
      <c r="E16" s="16">
        <v>194000</v>
      </c>
      <c r="F16" s="16">
        <v>190000</v>
      </c>
      <c r="G16" s="25">
        <v>1.0210526315788999</v>
      </c>
      <c r="H16" s="11" t="s">
        <v>3</v>
      </c>
      <c r="I16" s="16">
        <v>190000</v>
      </c>
      <c r="J16" s="25">
        <v>1.0210526315788999</v>
      </c>
      <c r="K16" s="16">
        <v>0</v>
      </c>
    </row>
    <row r="17" spans="1:11" x14ac:dyDescent="0.2">
      <c r="A17" s="14"/>
      <c r="B17" s="9"/>
      <c r="C17" s="10"/>
      <c r="D17" s="43" t="s">
        <v>3</v>
      </c>
      <c r="E17" s="10"/>
      <c r="F17" s="10"/>
      <c r="G17" s="10"/>
      <c r="H17" s="11" t="s">
        <v>3</v>
      </c>
      <c r="I17" s="10"/>
      <c r="J17" s="10"/>
      <c r="K17" s="10"/>
    </row>
    <row r="18" spans="1:11" x14ac:dyDescent="0.2">
      <c r="A18" s="12" t="s">
        <v>88</v>
      </c>
      <c r="B18" s="12"/>
      <c r="C18" s="13"/>
      <c r="D18" s="72" t="s">
        <v>3</v>
      </c>
      <c r="E18" s="13"/>
      <c r="F18" s="13"/>
      <c r="G18" s="13"/>
      <c r="H18" s="1" t="s">
        <v>3</v>
      </c>
      <c r="I18" s="13"/>
      <c r="J18" s="13"/>
      <c r="K18" s="13"/>
    </row>
    <row r="19" spans="1:11" x14ac:dyDescent="0.2">
      <c r="A19" s="14" t="s">
        <v>89</v>
      </c>
      <c r="B19" s="9" t="s">
        <v>90</v>
      </c>
      <c r="C19" s="16">
        <v>0</v>
      </c>
      <c r="D19" s="43" t="s">
        <v>3</v>
      </c>
      <c r="E19" s="16">
        <v>0</v>
      </c>
      <c r="F19" s="16">
        <v>12783</v>
      </c>
      <c r="G19" s="25">
        <v>0</v>
      </c>
      <c r="H19" s="11" t="s">
        <v>3</v>
      </c>
      <c r="I19" s="16">
        <v>12783</v>
      </c>
      <c r="J19" s="25">
        <v>0</v>
      </c>
      <c r="K19" s="16">
        <v>0</v>
      </c>
    </row>
    <row r="20" spans="1:11" x14ac:dyDescent="0.2">
      <c r="A20" s="9"/>
      <c r="B20" s="9"/>
      <c r="C20" s="17"/>
      <c r="D20" s="43" t="s">
        <v>3</v>
      </c>
      <c r="E20" s="17"/>
      <c r="F20" s="17"/>
      <c r="G20" s="17"/>
      <c r="H20" s="11" t="s">
        <v>3</v>
      </c>
      <c r="I20" s="17"/>
      <c r="J20" s="17"/>
      <c r="K20" s="17"/>
    </row>
    <row r="21" spans="1:11" x14ac:dyDescent="0.2">
      <c r="A21" s="22" t="s">
        <v>54</v>
      </c>
      <c r="B21" s="22"/>
      <c r="C21" s="28">
        <v>1310</v>
      </c>
      <c r="D21" s="70" t="s">
        <v>3</v>
      </c>
      <c r="E21" s="28">
        <v>933390</v>
      </c>
      <c r="F21" s="28">
        <v>882978</v>
      </c>
      <c r="G21" s="29">
        <v>1.0570926562486</v>
      </c>
      <c r="H21" s="24" t="s">
        <v>3</v>
      </c>
      <c r="I21" s="28">
        <v>891393</v>
      </c>
      <c r="J21" s="29">
        <v>1.0471134051186</v>
      </c>
      <c r="K21" s="28">
        <v>828893</v>
      </c>
    </row>
    <row r="22" spans="1:11" x14ac:dyDescent="0.2">
      <c r="A22" s="9"/>
      <c r="B22" s="9"/>
      <c r="C22" s="10"/>
      <c r="D22" s="43" t="s">
        <v>3</v>
      </c>
      <c r="E22" s="10"/>
      <c r="F22" s="10"/>
      <c r="G22" s="10"/>
      <c r="H22" s="11" t="s">
        <v>3</v>
      </c>
      <c r="I22" s="10"/>
      <c r="J22" s="10"/>
      <c r="K22" s="10"/>
    </row>
    <row r="23" spans="1:11" x14ac:dyDescent="0.2">
      <c r="A23" s="9"/>
      <c r="B23" s="9"/>
      <c r="C23" s="10"/>
      <c r="D23" s="43" t="s">
        <v>3</v>
      </c>
      <c r="E23" s="10"/>
      <c r="F23" s="10"/>
      <c r="G23" s="10"/>
      <c r="H23" s="11" t="s">
        <v>3</v>
      </c>
      <c r="I23" s="10"/>
      <c r="J23" s="10"/>
      <c r="K23" s="10"/>
    </row>
    <row r="24" spans="1:11" x14ac:dyDescent="0.2">
      <c r="A24" s="22" t="s">
        <v>67</v>
      </c>
      <c r="B24" s="22"/>
      <c r="C24" s="23"/>
      <c r="D24" s="70" t="s">
        <v>3</v>
      </c>
      <c r="E24" s="23"/>
      <c r="F24" s="23"/>
      <c r="G24" s="23"/>
      <c r="H24" s="24" t="s">
        <v>3</v>
      </c>
      <c r="I24" s="23"/>
      <c r="J24" s="23"/>
      <c r="K24" s="23"/>
    </row>
    <row r="25" spans="1:11" x14ac:dyDescent="0.2">
      <c r="A25" s="9"/>
      <c r="B25" s="9"/>
      <c r="C25" s="10"/>
      <c r="D25" s="43" t="s">
        <v>3</v>
      </c>
      <c r="E25" s="10"/>
      <c r="F25" s="10"/>
      <c r="G25" s="10"/>
      <c r="H25" s="11" t="s">
        <v>3</v>
      </c>
      <c r="I25" s="10"/>
      <c r="J25" s="10"/>
      <c r="K25" s="10"/>
    </row>
    <row r="26" spans="1:11" x14ac:dyDescent="0.2">
      <c r="A26" s="12" t="s">
        <v>91</v>
      </c>
      <c r="B26" s="12"/>
      <c r="C26" s="13"/>
      <c r="D26" s="72" t="s">
        <v>3</v>
      </c>
      <c r="E26" s="13"/>
      <c r="F26" s="13"/>
      <c r="G26" s="13"/>
      <c r="H26" s="1" t="s">
        <v>3</v>
      </c>
      <c r="I26" s="13"/>
      <c r="J26" s="13"/>
      <c r="K26" s="13"/>
    </row>
    <row r="27" spans="1:11" x14ac:dyDescent="0.2">
      <c r="A27" s="14" t="s">
        <v>92</v>
      </c>
      <c r="B27" s="9" t="s">
        <v>93</v>
      </c>
      <c r="C27" s="16">
        <v>334</v>
      </c>
      <c r="D27" s="43" t="s">
        <v>3</v>
      </c>
      <c r="E27" s="16">
        <v>543</v>
      </c>
      <c r="F27" s="16">
        <v>0</v>
      </c>
      <c r="G27" s="25">
        <v>0</v>
      </c>
      <c r="H27" s="11" t="s">
        <v>3</v>
      </c>
      <c r="I27" s="16">
        <v>0</v>
      </c>
      <c r="J27" s="25">
        <v>0</v>
      </c>
      <c r="K27" s="16">
        <v>0</v>
      </c>
    </row>
    <row r="28" spans="1:11" x14ac:dyDescent="0.2">
      <c r="A28" s="14" t="s">
        <v>94</v>
      </c>
      <c r="B28" s="9" t="s">
        <v>95</v>
      </c>
      <c r="C28" s="16">
        <v>0</v>
      </c>
      <c r="D28" s="43" t="s">
        <v>3</v>
      </c>
      <c r="E28" s="16">
        <v>656</v>
      </c>
      <c r="F28" s="16">
        <v>1000</v>
      </c>
      <c r="G28" s="25">
        <v>0.65561999999999998</v>
      </c>
      <c r="H28" s="11" t="s">
        <v>3</v>
      </c>
      <c r="I28" s="16">
        <v>2400</v>
      </c>
      <c r="J28" s="25">
        <v>0.273175</v>
      </c>
      <c r="K28" s="16">
        <v>2291</v>
      </c>
    </row>
    <row r="29" spans="1:11" x14ac:dyDescent="0.2">
      <c r="A29" s="14" t="s">
        <v>96</v>
      </c>
      <c r="B29" s="9" t="s">
        <v>97</v>
      </c>
      <c r="C29" s="16">
        <v>0</v>
      </c>
      <c r="D29" s="43" t="s">
        <v>3</v>
      </c>
      <c r="E29" s="16">
        <v>0</v>
      </c>
      <c r="F29" s="16">
        <v>3750</v>
      </c>
      <c r="G29" s="25">
        <v>0</v>
      </c>
      <c r="H29" s="11" t="s">
        <v>3</v>
      </c>
      <c r="I29" s="16">
        <v>9000</v>
      </c>
      <c r="J29" s="25">
        <v>0</v>
      </c>
      <c r="K29" s="16">
        <v>0</v>
      </c>
    </row>
    <row r="30" spans="1:11" x14ac:dyDescent="0.2">
      <c r="A30" s="14" t="s">
        <v>98</v>
      </c>
      <c r="B30" s="9" t="s">
        <v>99</v>
      </c>
      <c r="C30" s="16">
        <v>0</v>
      </c>
      <c r="D30" s="43" t="s">
        <v>3</v>
      </c>
      <c r="E30" s="16">
        <v>0</v>
      </c>
      <c r="F30" s="16">
        <v>250</v>
      </c>
      <c r="G30" s="25">
        <v>0</v>
      </c>
      <c r="H30" s="11" t="s">
        <v>3</v>
      </c>
      <c r="I30" s="16">
        <v>1000</v>
      </c>
      <c r="J30" s="25">
        <v>0</v>
      </c>
      <c r="K30" s="16">
        <v>795</v>
      </c>
    </row>
    <row r="31" spans="1:11" x14ac:dyDescent="0.2">
      <c r="A31" s="14" t="s">
        <v>100</v>
      </c>
      <c r="B31" s="9" t="s">
        <v>101</v>
      </c>
      <c r="C31" s="16">
        <v>0</v>
      </c>
      <c r="D31" s="43" t="s">
        <v>3</v>
      </c>
      <c r="E31" s="16">
        <v>21</v>
      </c>
      <c r="F31" s="16">
        <v>0</v>
      </c>
      <c r="G31" s="25">
        <v>0</v>
      </c>
      <c r="H31" s="11" t="s">
        <v>3</v>
      </c>
      <c r="I31" s="16">
        <v>0</v>
      </c>
      <c r="J31" s="25">
        <v>0</v>
      </c>
      <c r="K31" s="16">
        <v>0</v>
      </c>
    </row>
    <row r="32" spans="1:11" x14ac:dyDescent="0.2">
      <c r="A32" s="14" t="s">
        <v>102</v>
      </c>
      <c r="B32" s="9" t="s">
        <v>103</v>
      </c>
      <c r="C32" s="16">
        <v>20</v>
      </c>
      <c r="D32" s="43" t="s">
        <v>3</v>
      </c>
      <c r="E32" s="16">
        <v>40</v>
      </c>
      <c r="F32" s="16">
        <v>100</v>
      </c>
      <c r="G32" s="25">
        <v>0.4032</v>
      </c>
      <c r="H32" s="11" t="s">
        <v>3</v>
      </c>
      <c r="I32" s="16">
        <v>200</v>
      </c>
      <c r="J32" s="25">
        <v>0.2016</v>
      </c>
      <c r="K32" s="16">
        <v>27</v>
      </c>
    </row>
    <row r="33" spans="1:11" x14ac:dyDescent="0.2">
      <c r="A33" s="14" t="s">
        <v>104</v>
      </c>
      <c r="B33" s="9" t="s">
        <v>105</v>
      </c>
      <c r="C33" s="16">
        <v>0</v>
      </c>
      <c r="D33" s="43" t="s">
        <v>3</v>
      </c>
      <c r="E33" s="16">
        <v>0</v>
      </c>
      <c r="F33" s="16">
        <v>3750</v>
      </c>
      <c r="G33" s="25">
        <v>0</v>
      </c>
      <c r="H33" s="11" t="s">
        <v>3</v>
      </c>
      <c r="I33" s="16">
        <v>11000</v>
      </c>
      <c r="J33" s="25">
        <v>0</v>
      </c>
      <c r="K33" s="16">
        <v>315</v>
      </c>
    </row>
    <row r="34" spans="1:11" x14ac:dyDescent="0.2">
      <c r="A34" s="14" t="s">
        <v>106</v>
      </c>
      <c r="B34" s="9" t="s">
        <v>107</v>
      </c>
      <c r="C34" s="16">
        <v>0</v>
      </c>
      <c r="D34" s="43" t="s">
        <v>3</v>
      </c>
      <c r="E34" s="16">
        <v>0</v>
      </c>
      <c r="F34" s="16">
        <v>0</v>
      </c>
      <c r="G34" s="25">
        <v>0</v>
      </c>
      <c r="H34" s="11" t="s">
        <v>3</v>
      </c>
      <c r="I34" s="16">
        <v>0</v>
      </c>
      <c r="J34" s="25">
        <v>0</v>
      </c>
      <c r="K34" s="16">
        <v>87</v>
      </c>
    </row>
    <row r="35" spans="1:11" x14ac:dyDescent="0.2">
      <c r="A35" s="14"/>
      <c r="B35" s="9"/>
      <c r="C35" s="10"/>
      <c r="D35" s="43" t="s">
        <v>3</v>
      </c>
      <c r="E35" s="10"/>
      <c r="F35" s="10"/>
      <c r="G35" s="10"/>
      <c r="H35" s="11" t="s">
        <v>3</v>
      </c>
      <c r="I35" s="10"/>
      <c r="J35" s="10"/>
      <c r="K35" s="10"/>
    </row>
    <row r="36" spans="1:11" x14ac:dyDescent="0.2">
      <c r="A36" s="12" t="s">
        <v>88</v>
      </c>
      <c r="B36" s="12"/>
      <c r="C36" s="13"/>
      <c r="D36" s="72" t="s">
        <v>3</v>
      </c>
      <c r="E36" s="13"/>
      <c r="F36" s="13"/>
      <c r="G36" s="13"/>
      <c r="H36" s="1" t="s">
        <v>3</v>
      </c>
      <c r="I36" s="13"/>
      <c r="J36" s="13"/>
      <c r="K36" s="13"/>
    </row>
    <row r="37" spans="1:11" x14ac:dyDescent="0.2">
      <c r="A37" s="14" t="s">
        <v>108</v>
      </c>
      <c r="B37" s="9" t="s">
        <v>109</v>
      </c>
      <c r="C37" s="16">
        <v>0</v>
      </c>
      <c r="D37" s="43" t="s">
        <v>3</v>
      </c>
      <c r="E37" s="16">
        <v>0</v>
      </c>
      <c r="F37" s="16">
        <v>6391</v>
      </c>
      <c r="G37" s="25">
        <v>0</v>
      </c>
      <c r="H37" s="11" t="s">
        <v>3</v>
      </c>
      <c r="I37" s="16">
        <v>6391</v>
      </c>
      <c r="J37" s="25">
        <v>0</v>
      </c>
      <c r="K37" s="16">
        <v>907</v>
      </c>
    </row>
    <row r="38" spans="1:11" x14ac:dyDescent="0.2">
      <c r="A38" s="14" t="s">
        <v>110</v>
      </c>
      <c r="B38" s="9" t="s">
        <v>111</v>
      </c>
      <c r="C38" s="16">
        <v>0</v>
      </c>
      <c r="D38" s="43" t="s">
        <v>3</v>
      </c>
      <c r="E38" s="16">
        <v>1500</v>
      </c>
      <c r="F38" s="16">
        <v>0</v>
      </c>
      <c r="G38" s="25">
        <v>0</v>
      </c>
      <c r="H38" s="11" t="s">
        <v>3</v>
      </c>
      <c r="I38" s="16">
        <v>0</v>
      </c>
      <c r="J38" s="25">
        <v>0</v>
      </c>
      <c r="K38" s="16">
        <v>0</v>
      </c>
    </row>
    <row r="39" spans="1:11" x14ac:dyDescent="0.2">
      <c r="A39" s="14" t="s">
        <v>104</v>
      </c>
      <c r="B39" s="9" t="s">
        <v>112</v>
      </c>
      <c r="C39" s="16">
        <v>0</v>
      </c>
      <c r="D39" s="43" t="s">
        <v>3</v>
      </c>
      <c r="E39" s="16">
        <v>0</v>
      </c>
      <c r="F39" s="16">
        <v>1800</v>
      </c>
      <c r="G39" s="25">
        <v>0</v>
      </c>
      <c r="H39" s="11" t="s">
        <v>3</v>
      </c>
      <c r="I39" s="16">
        <v>3900</v>
      </c>
      <c r="J39" s="25">
        <v>0</v>
      </c>
      <c r="K39" s="16">
        <v>0</v>
      </c>
    </row>
    <row r="40" spans="1:11" x14ac:dyDescent="0.2">
      <c r="A40" s="35"/>
      <c r="B40" s="9"/>
      <c r="C40" s="10"/>
      <c r="D40" s="43" t="s">
        <v>3</v>
      </c>
      <c r="E40" s="10"/>
      <c r="F40" s="10"/>
      <c r="G40" s="10"/>
      <c r="H40" s="11" t="s">
        <v>3</v>
      </c>
      <c r="I40" s="10"/>
      <c r="J40" s="10"/>
      <c r="K40" s="10"/>
    </row>
    <row r="41" spans="1:11" x14ac:dyDescent="0.2">
      <c r="A41" s="9"/>
      <c r="B41" s="9"/>
      <c r="C41" s="17"/>
      <c r="D41" s="43" t="s">
        <v>3</v>
      </c>
      <c r="E41" s="17"/>
      <c r="F41" s="17"/>
      <c r="G41" s="17"/>
      <c r="H41" s="11" t="s">
        <v>3</v>
      </c>
      <c r="I41" s="17"/>
      <c r="J41" s="17"/>
      <c r="K41" s="17"/>
    </row>
    <row r="42" spans="1:11" x14ac:dyDescent="0.2">
      <c r="A42" s="22" t="s">
        <v>62</v>
      </c>
      <c r="B42" s="22"/>
      <c r="C42" s="28">
        <v>353</v>
      </c>
      <c r="D42" s="70" t="s">
        <v>3</v>
      </c>
      <c r="E42" s="28">
        <v>2760</v>
      </c>
      <c r="F42" s="28">
        <v>17041</v>
      </c>
      <c r="G42" s="29">
        <v>0.16195235021420001</v>
      </c>
      <c r="H42" s="24" t="s">
        <v>3</v>
      </c>
      <c r="I42" s="28">
        <v>33891</v>
      </c>
      <c r="J42" s="29">
        <v>8.1432533710999996E-2</v>
      </c>
      <c r="K42" s="28">
        <v>4423</v>
      </c>
    </row>
    <row r="43" spans="1:11" x14ac:dyDescent="0.2">
      <c r="A43" s="9"/>
      <c r="B43" s="9"/>
      <c r="C43" s="10"/>
      <c r="D43" s="43" t="s">
        <v>3</v>
      </c>
      <c r="E43" s="10"/>
      <c r="F43" s="10"/>
      <c r="G43" s="10"/>
      <c r="H43" s="11" t="s">
        <v>3</v>
      </c>
      <c r="I43" s="10"/>
      <c r="J43" s="10"/>
      <c r="K43" s="10"/>
    </row>
    <row r="44" spans="1:11" x14ac:dyDescent="0.2">
      <c r="A44" s="9"/>
      <c r="B44" s="9"/>
      <c r="C44" s="17"/>
      <c r="D44" s="43" t="s">
        <v>3</v>
      </c>
      <c r="E44" s="17"/>
      <c r="F44" s="17"/>
      <c r="G44" s="17"/>
      <c r="H44" s="11" t="s">
        <v>3</v>
      </c>
      <c r="I44" s="17"/>
      <c r="J44" s="17"/>
      <c r="K44" s="17"/>
    </row>
    <row r="45" spans="1:11" x14ac:dyDescent="0.2">
      <c r="A45" s="31" t="s">
        <v>113</v>
      </c>
      <c r="B45" s="31"/>
      <c r="C45" s="32">
        <v>957</v>
      </c>
      <c r="D45" s="73" t="s">
        <v>3</v>
      </c>
      <c r="E45" s="32">
        <v>930630</v>
      </c>
      <c r="F45" s="32">
        <v>865937</v>
      </c>
      <c r="G45" s="34">
        <v>1.0747083555188</v>
      </c>
      <c r="H45" s="33" t="s">
        <v>3</v>
      </c>
      <c r="I45" s="32">
        <v>857502</v>
      </c>
      <c r="J45" s="34">
        <v>1.0852799517053</v>
      </c>
      <c r="K45" s="32">
        <v>824470</v>
      </c>
    </row>
    <row r="46" spans="1:11" x14ac:dyDescent="0.2">
      <c r="A46" s="9"/>
      <c r="B46" s="9"/>
      <c r="C46" s="30"/>
      <c r="D46" s="43" t="s">
        <v>3</v>
      </c>
      <c r="E46" s="30"/>
      <c r="F46" s="30"/>
      <c r="G46" s="30"/>
      <c r="H46" s="11" t="s">
        <v>3</v>
      </c>
      <c r="I46" s="30"/>
      <c r="J46" s="30"/>
      <c r="K46" s="30"/>
    </row>
    <row r="47" spans="1:11" x14ac:dyDescent="0.2">
      <c r="A47" s="9"/>
      <c r="B47" s="9"/>
      <c r="C47" s="10"/>
      <c r="D47" s="43" t="s">
        <v>3</v>
      </c>
      <c r="E47" s="10"/>
      <c r="F47" s="10"/>
      <c r="G47" s="10"/>
      <c r="H47" s="11" t="s">
        <v>3</v>
      </c>
      <c r="I47" s="10"/>
      <c r="J47" s="10"/>
      <c r="K47" s="10"/>
    </row>
  </sheetData>
  <mergeCells count="2">
    <mergeCell ref="E1:G1"/>
    <mergeCell ref="I1:K1"/>
  </mergeCells>
  <printOptions horizontalCentered="1"/>
  <pageMargins left="0.75" right="0.75" top="0.75" bottom="0.75" header="0.03" footer="0.03"/>
  <pageSetup scale="63" pageOrder="overThenDown" orientation="portrait" r:id="rId1"/>
  <headerFooter>
    <oddHeader>&amp;L&amp;"Arial,Regular"&amp;8&amp;K000000Created 6/19/2017 &amp;C&amp;"Arial,Bold Italic"&amp;12&amp;K000000Association Management Company Institute
Membership
For the Five Months Ended 5/31/2017 &amp;R&amp;G</oddHeader>
    <oddFooter>&amp;C&amp;8&amp;K000000&amp;A&amp;R&amp;8&amp;K000000Page &amp;P of &amp;N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0"/>
  <sheetViews>
    <sheetView view="pageLayout" workbookViewId="0"/>
  </sheetViews>
  <sheetFormatPr defaultRowHeight="12.75" x14ac:dyDescent="0.2"/>
  <cols>
    <col min="1" max="1" width="39" bestFit="1" customWidth="1"/>
    <col min="2" max="2" width="75.5703125" hidden="1" customWidth="1"/>
    <col min="3" max="3" width="15.7109375" customWidth="1"/>
    <col min="4" max="4" width="1.7109375" customWidth="1"/>
    <col min="5" max="6" width="15.7109375" customWidth="1"/>
    <col min="7" max="7" width="13.5703125" customWidth="1"/>
    <col min="8" max="8" width="1.7109375" customWidth="1"/>
    <col min="9" max="9" width="15.7109375" customWidth="1"/>
    <col min="10" max="10" width="13.5703125" customWidth="1"/>
    <col min="11" max="11" width="11.7109375" customWidth="1"/>
  </cols>
  <sheetData>
    <row r="1" spans="1:11" x14ac:dyDescent="0.2">
      <c r="C1" s="21" t="s">
        <v>38</v>
      </c>
      <c r="E1" s="41" t="s">
        <v>40</v>
      </c>
      <c r="F1" s="41"/>
      <c r="G1" s="41"/>
      <c r="I1" s="41" t="s">
        <v>43</v>
      </c>
      <c r="J1" s="41"/>
      <c r="K1" s="41"/>
    </row>
    <row r="2" spans="1:11" x14ac:dyDescent="0.2">
      <c r="G2" s="1" t="s">
        <v>39</v>
      </c>
      <c r="J2" s="1" t="s">
        <v>39</v>
      </c>
      <c r="K2" s="1" t="s">
        <v>44</v>
      </c>
    </row>
    <row r="3" spans="1:11" x14ac:dyDescent="0.2">
      <c r="C3" s="2" t="s">
        <v>39</v>
      </c>
      <c r="E3" s="2" t="s">
        <v>39</v>
      </c>
      <c r="F3" s="2" t="s">
        <v>41</v>
      </c>
      <c r="G3" s="2" t="s">
        <v>42</v>
      </c>
      <c r="I3" s="2" t="s">
        <v>41</v>
      </c>
      <c r="J3" s="2" t="s">
        <v>42</v>
      </c>
      <c r="K3" s="2" t="s">
        <v>39</v>
      </c>
    </row>
    <row r="4" spans="1:11" x14ac:dyDescent="0.2">
      <c r="A4" s="9"/>
      <c r="B4" s="9"/>
      <c r="C4" s="10"/>
      <c r="D4" s="11" t="s">
        <v>3</v>
      </c>
      <c r="E4" s="10"/>
      <c r="F4" s="10"/>
      <c r="G4" s="10"/>
      <c r="H4" s="11" t="s">
        <v>3</v>
      </c>
      <c r="I4" s="10"/>
      <c r="J4" s="10"/>
      <c r="K4" s="10"/>
    </row>
    <row r="5" spans="1:11" x14ac:dyDescent="0.2">
      <c r="A5" s="9"/>
      <c r="B5" s="9"/>
      <c r="C5" s="10"/>
      <c r="D5" s="11" t="s">
        <v>3</v>
      </c>
      <c r="E5" s="10"/>
      <c r="F5" s="10"/>
      <c r="G5" s="10"/>
      <c r="H5" s="11" t="s">
        <v>3</v>
      </c>
      <c r="I5" s="10"/>
      <c r="J5" s="10"/>
      <c r="K5" s="10"/>
    </row>
    <row r="6" spans="1:11" x14ac:dyDescent="0.2">
      <c r="A6" s="22" t="s">
        <v>65</v>
      </c>
      <c r="B6" s="22"/>
      <c r="C6" s="23"/>
      <c r="D6" s="24" t="s">
        <v>3</v>
      </c>
      <c r="E6" s="23"/>
      <c r="F6" s="23"/>
      <c r="G6" s="23"/>
      <c r="H6" s="24" t="s">
        <v>3</v>
      </c>
      <c r="I6" s="23"/>
      <c r="J6" s="23"/>
      <c r="K6" s="23"/>
    </row>
    <row r="7" spans="1:11" x14ac:dyDescent="0.2">
      <c r="A7" s="9"/>
      <c r="B7" s="9"/>
      <c r="C7" s="10"/>
      <c r="D7" s="11" t="s">
        <v>3</v>
      </c>
      <c r="E7" s="10"/>
      <c r="F7" s="10"/>
      <c r="G7" s="10"/>
      <c r="H7" s="11" t="s">
        <v>3</v>
      </c>
      <c r="I7" s="10"/>
      <c r="J7" s="10"/>
      <c r="K7" s="10"/>
    </row>
    <row r="8" spans="1:11" x14ac:dyDescent="0.2">
      <c r="A8" s="9"/>
      <c r="B8" s="9"/>
      <c r="C8" s="10"/>
      <c r="D8" s="11" t="s">
        <v>3</v>
      </c>
      <c r="E8" s="10"/>
      <c r="F8" s="10"/>
      <c r="G8" s="10"/>
      <c r="H8" s="11" t="s">
        <v>3</v>
      </c>
      <c r="I8" s="10"/>
      <c r="J8" s="10"/>
      <c r="K8" s="10"/>
    </row>
    <row r="9" spans="1:11" x14ac:dyDescent="0.2">
      <c r="A9" s="12" t="s">
        <v>114</v>
      </c>
      <c r="B9" s="12"/>
      <c r="C9" s="13"/>
      <c r="D9" s="1" t="s">
        <v>3</v>
      </c>
      <c r="E9" s="13"/>
      <c r="F9" s="13"/>
      <c r="G9" s="13"/>
      <c r="H9" s="1" t="s">
        <v>3</v>
      </c>
      <c r="I9" s="13"/>
      <c r="J9" s="13"/>
      <c r="K9" s="13"/>
    </row>
    <row r="10" spans="1:11" x14ac:dyDescent="0.2">
      <c r="A10" s="14" t="s">
        <v>115</v>
      </c>
      <c r="B10" s="9" t="s">
        <v>116</v>
      </c>
      <c r="C10" s="15">
        <v>0</v>
      </c>
      <c r="D10" s="11" t="s">
        <v>3</v>
      </c>
      <c r="E10" s="15">
        <v>0</v>
      </c>
      <c r="F10" s="15">
        <v>0</v>
      </c>
      <c r="G10" s="25">
        <v>0</v>
      </c>
      <c r="H10" s="11" t="s">
        <v>3</v>
      </c>
      <c r="I10" s="15">
        <v>45000</v>
      </c>
      <c r="J10" s="25">
        <v>0</v>
      </c>
      <c r="K10" s="15">
        <v>0</v>
      </c>
    </row>
    <row r="11" spans="1:11" x14ac:dyDescent="0.2">
      <c r="A11" s="14" t="s">
        <v>117</v>
      </c>
      <c r="B11" s="9" t="s">
        <v>118</v>
      </c>
      <c r="C11" s="16">
        <v>2065</v>
      </c>
      <c r="D11" s="11" t="s">
        <v>3</v>
      </c>
      <c r="E11" s="16">
        <v>5015</v>
      </c>
      <c r="F11" s="16">
        <v>0</v>
      </c>
      <c r="G11" s="25">
        <v>0</v>
      </c>
      <c r="H11" s="11" t="s">
        <v>3</v>
      </c>
      <c r="I11" s="16">
        <v>34000</v>
      </c>
      <c r="J11" s="25">
        <v>0.14749999999999999</v>
      </c>
      <c r="K11" s="16">
        <v>27245</v>
      </c>
    </row>
    <row r="12" spans="1:11" x14ac:dyDescent="0.2">
      <c r="A12" s="14"/>
      <c r="B12" s="9"/>
      <c r="C12" s="17"/>
      <c r="D12" s="11" t="s">
        <v>3</v>
      </c>
      <c r="E12" s="17"/>
      <c r="F12" s="17"/>
      <c r="G12" s="17"/>
      <c r="H12" s="11" t="s">
        <v>3</v>
      </c>
      <c r="I12" s="17"/>
      <c r="J12" s="17"/>
      <c r="K12" s="17"/>
    </row>
    <row r="13" spans="1:11" x14ac:dyDescent="0.2">
      <c r="A13" s="12" t="s">
        <v>119</v>
      </c>
      <c r="B13" s="12"/>
      <c r="C13" s="18">
        <v>2065</v>
      </c>
      <c r="D13" s="1" t="s">
        <v>3</v>
      </c>
      <c r="E13" s="18">
        <v>5015</v>
      </c>
      <c r="F13" s="18">
        <v>0</v>
      </c>
      <c r="G13" s="36">
        <v>0</v>
      </c>
      <c r="H13" s="1" t="s">
        <v>3</v>
      </c>
      <c r="I13" s="18">
        <v>79000</v>
      </c>
      <c r="J13" s="36">
        <v>6.3481012658199998E-2</v>
      </c>
      <c r="K13" s="18">
        <v>27245</v>
      </c>
    </row>
    <row r="14" spans="1:11" x14ac:dyDescent="0.2">
      <c r="A14" s="9"/>
      <c r="B14" s="9"/>
      <c r="C14" s="10"/>
      <c r="D14" s="11" t="s">
        <v>3</v>
      </c>
      <c r="E14" s="10"/>
      <c r="F14" s="10"/>
      <c r="G14" s="10"/>
      <c r="H14" s="11" t="s">
        <v>3</v>
      </c>
      <c r="I14" s="10"/>
      <c r="J14" s="10"/>
      <c r="K14" s="10"/>
    </row>
    <row r="15" spans="1:11" x14ac:dyDescent="0.2">
      <c r="A15" s="9"/>
      <c r="B15" s="9"/>
      <c r="C15" s="10"/>
      <c r="D15" s="11" t="s">
        <v>3</v>
      </c>
      <c r="E15" s="10"/>
      <c r="F15" s="10"/>
      <c r="G15" s="10"/>
      <c r="H15" s="11" t="s">
        <v>3</v>
      </c>
      <c r="I15" s="10"/>
      <c r="J15" s="10"/>
      <c r="K15" s="10"/>
    </row>
    <row r="16" spans="1:11" x14ac:dyDescent="0.2">
      <c r="A16" s="12" t="s">
        <v>120</v>
      </c>
      <c r="B16" s="12"/>
      <c r="C16" s="13"/>
      <c r="D16" s="1" t="s">
        <v>3</v>
      </c>
      <c r="E16" s="13"/>
      <c r="F16" s="13"/>
      <c r="G16" s="13"/>
      <c r="H16" s="1" t="s">
        <v>3</v>
      </c>
      <c r="I16" s="13"/>
      <c r="J16" s="13"/>
      <c r="K16" s="13"/>
    </row>
    <row r="17" spans="1:11" x14ac:dyDescent="0.2">
      <c r="A17" s="14" t="s">
        <v>115</v>
      </c>
      <c r="B17" s="9" t="s">
        <v>121</v>
      </c>
      <c r="C17" s="16">
        <v>0</v>
      </c>
      <c r="D17" s="11" t="s">
        <v>3</v>
      </c>
      <c r="E17" s="16">
        <v>0</v>
      </c>
      <c r="F17" s="16">
        <v>0</v>
      </c>
      <c r="G17" s="25">
        <v>0</v>
      </c>
      <c r="H17" s="11" t="s">
        <v>3</v>
      </c>
      <c r="I17" s="16">
        <v>28000</v>
      </c>
      <c r="J17" s="25">
        <v>0</v>
      </c>
      <c r="K17" s="16">
        <v>27971</v>
      </c>
    </row>
    <row r="18" spans="1:11" x14ac:dyDescent="0.2">
      <c r="A18" s="14" t="s">
        <v>117</v>
      </c>
      <c r="B18" s="9" t="s">
        <v>122</v>
      </c>
      <c r="C18" s="16">
        <v>0</v>
      </c>
      <c r="D18" s="11" t="s">
        <v>3</v>
      </c>
      <c r="E18" s="16">
        <v>0</v>
      </c>
      <c r="F18" s="16">
        <v>0</v>
      </c>
      <c r="G18" s="25">
        <v>0</v>
      </c>
      <c r="H18" s="11" t="s">
        <v>3</v>
      </c>
      <c r="I18" s="16">
        <v>25300</v>
      </c>
      <c r="J18" s="25">
        <v>0</v>
      </c>
      <c r="K18" s="16">
        <v>26400</v>
      </c>
    </row>
    <row r="19" spans="1:11" x14ac:dyDescent="0.2">
      <c r="A19" s="14" t="s">
        <v>123</v>
      </c>
      <c r="B19" s="9" t="s">
        <v>124</v>
      </c>
      <c r="C19" s="16">
        <v>0</v>
      </c>
      <c r="D19" s="11" t="s">
        <v>3</v>
      </c>
      <c r="E19" s="16">
        <v>0</v>
      </c>
      <c r="F19" s="16">
        <v>0</v>
      </c>
      <c r="G19" s="25">
        <v>0</v>
      </c>
      <c r="H19" s="11" t="s">
        <v>3</v>
      </c>
      <c r="I19" s="16">
        <v>25000</v>
      </c>
      <c r="J19" s="25">
        <v>0</v>
      </c>
      <c r="K19" s="16">
        <v>25000</v>
      </c>
    </row>
    <row r="20" spans="1:11" x14ac:dyDescent="0.2">
      <c r="A20" s="9"/>
      <c r="B20" s="9"/>
      <c r="C20" s="17"/>
      <c r="D20" s="11" t="s">
        <v>3</v>
      </c>
      <c r="E20" s="17"/>
      <c r="F20" s="17"/>
      <c r="G20" s="17"/>
      <c r="H20" s="11" t="s">
        <v>3</v>
      </c>
      <c r="I20" s="17"/>
      <c r="J20" s="17"/>
      <c r="K20" s="17"/>
    </row>
    <row r="21" spans="1:11" x14ac:dyDescent="0.2">
      <c r="A21" s="12" t="s">
        <v>125</v>
      </c>
      <c r="B21" s="12"/>
      <c r="C21" s="18">
        <v>0</v>
      </c>
      <c r="D21" s="1" t="s">
        <v>3</v>
      </c>
      <c r="E21" s="18">
        <v>0</v>
      </c>
      <c r="F21" s="18">
        <v>0</v>
      </c>
      <c r="G21" s="36">
        <v>0</v>
      </c>
      <c r="H21" s="1" t="s">
        <v>3</v>
      </c>
      <c r="I21" s="18">
        <v>78300</v>
      </c>
      <c r="J21" s="36">
        <v>0</v>
      </c>
      <c r="K21" s="18">
        <v>79371</v>
      </c>
    </row>
    <row r="22" spans="1:11" x14ac:dyDescent="0.2">
      <c r="A22" s="9"/>
      <c r="B22" s="9"/>
      <c r="C22" s="10"/>
      <c r="D22" s="11" t="s">
        <v>3</v>
      </c>
      <c r="E22" s="10"/>
      <c r="F22" s="10"/>
      <c r="G22" s="10"/>
      <c r="H22" s="11" t="s">
        <v>3</v>
      </c>
      <c r="I22" s="10"/>
      <c r="J22" s="10"/>
      <c r="K22" s="10"/>
    </row>
    <row r="23" spans="1:11" x14ac:dyDescent="0.2">
      <c r="A23" s="9"/>
      <c r="B23" s="9"/>
      <c r="C23" s="10"/>
      <c r="D23" s="11" t="s">
        <v>3</v>
      </c>
      <c r="E23" s="10"/>
      <c r="F23" s="10"/>
      <c r="G23" s="10"/>
      <c r="H23" s="11" t="s">
        <v>3</v>
      </c>
      <c r="I23" s="10"/>
      <c r="J23" s="10"/>
      <c r="K23" s="10"/>
    </row>
    <row r="24" spans="1:11" x14ac:dyDescent="0.2">
      <c r="A24" s="12" t="s">
        <v>126</v>
      </c>
      <c r="B24" s="12"/>
      <c r="C24" s="13"/>
      <c r="D24" s="1" t="s">
        <v>3</v>
      </c>
      <c r="E24" s="13"/>
      <c r="F24" s="13"/>
      <c r="G24" s="13"/>
      <c r="H24" s="1" t="s">
        <v>3</v>
      </c>
      <c r="I24" s="13"/>
      <c r="J24" s="13"/>
      <c r="K24" s="13"/>
    </row>
    <row r="25" spans="1:11" x14ac:dyDescent="0.2">
      <c r="A25" s="14" t="s">
        <v>127</v>
      </c>
      <c r="B25" s="9" t="s">
        <v>128</v>
      </c>
      <c r="C25" s="16">
        <v>0</v>
      </c>
      <c r="D25" s="11" t="s">
        <v>3</v>
      </c>
      <c r="E25" s="16">
        <v>8375</v>
      </c>
      <c r="F25" s="16">
        <v>0</v>
      </c>
      <c r="G25" s="25">
        <v>0</v>
      </c>
      <c r="H25" s="11" t="s">
        <v>3</v>
      </c>
      <c r="I25" s="16">
        <v>0</v>
      </c>
      <c r="J25" s="25">
        <v>0</v>
      </c>
      <c r="K25" s="16">
        <v>0</v>
      </c>
    </row>
    <row r="26" spans="1:11" x14ac:dyDescent="0.2">
      <c r="A26" s="14" t="s">
        <v>115</v>
      </c>
      <c r="B26" s="9" t="s">
        <v>129</v>
      </c>
      <c r="C26" s="16">
        <v>0</v>
      </c>
      <c r="D26" s="11" t="s">
        <v>3</v>
      </c>
      <c r="E26" s="16">
        <v>183799</v>
      </c>
      <c r="F26" s="16">
        <v>250000</v>
      </c>
      <c r="G26" s="25">
        <v>0.73519599999999996</v>
      </c>
      <c r="H26" s="11" t="s">
        <v>3</v>
      </c>
      <c r="I26" s="16">
        <v>250000</v>
      </c>
      <c r="J26" s="25">
        <v>0.73519599999999996</v>
      </c>
      <c r="K26" s="16">
        <v>330966</v>
      </c>
    </row>
    <row r="27" spans="1:11" x14ac:dyDescent="0.2">
      <c r="A27" s="14" t="s">
        <v>117</v>
      </c>
      <c r="B27" s="9" t="s">
        <v>130</v>
      </c>
      <c r="C27" s="16">
        <v>0</v>
      </c>
      <c r="D27" s="11" t="s">
        <v>3</v>
      </c>
      <c r="E27" s="16">
        <v>134237</v>
      </c>
      <c r="F27" s="16">
        <v>113250</v>
      </c>
      <c r="G27" s="25">
        <v>1.1853156732892001</v>
      </c>
      <c r="H27" s="11" t="s">
        <v>3</v>
      </c>
      <c r="I27" s="16">
        <v>113250</v>
      </c>
      <c r="J27" s="25">
        <v>1.1853156732892001</v>
      </c>
      <c r="K27" s="16">
        <v>124899</v>
      </c>
    </row>
    <row r="28" spans="1:11" x14ac:dyDescent="0.2">
      <c r="A28" s="14" t="s">
        <v>123</v>
      </c>
      <c r="B28" s="9" t="s">
        <v>131</v>
      </c>
      <c r="C28" s="16">
        <v>5000</v>
      </c>
      <c r="D28" s="11" t="s">
        <v>3</v>
      </c>
      <c r="E28" s="16">
        <v>18000</v>
      </c>
      <c r="F28" s="16">
        <v>0</v>
      </c>
      <c r="G28" s="25">
        <v>0</v>
      </c>
      <c r="H28" s="11" t="s">
        <v>3</v>
      </c>
      <c r="I28" s="16">
        <v>0</v>
      </c>
      <c r="J28" s="25">
        <v>0</v>
      </c>
      <c r="K28" s="16">
        <v>8000</v>
      </c>
    </row>
    <row r="29" spans="1:11" x14ac:dyDescent="0.2">
      <c r="A29" s="9"/>
      <c r="B29" s="9"/>
      <c r="C29" s="17"/>
      <c r="D29" s="11" t="s">
        <v>3</v>
      </c>
      <c r="E29" s="17"/>
      <c r="F29" s="17"/>
      <c r="G29" s="17"/>
      <c r="H29" s="11" t="s">
        <v>3</v>
      </c>
      <c r="I29" s="17"/>
      <c r="J29" s="17"/>
      <c r="K29" s="17"/>
    </row>
    <row r="30" spans="1:11" x14ac:dyDescent="0.2">
      <c r="A30" s="12" t="s">
        <v>132</v>
      </c>
      <c r="B30" s="12"/>
      <c r="C30" s="18">
        <v>5000</v>
      </c>
      <c r="D30" s="1" t="s">
        <v>3</v>
      </c>
      <c r="E30" s="18">
        <v>344411</v>
      </c>
      <c r="F30" s="18">
        <v>363250</v>
      </c>
      <c r="G30" s="36">
        <v>0.94813654507909995</v>
      </c>
      <c r="H30" s="1" t="s">
        <v>3</v>
      </c>
      <c r="I30" s="18">
        <v>363250</v>
      </c>
      <c r="J30" s="36">
        <v>0.94813654507909995</v>
      </c>
      <c r="K30" s="18">
        <v>463865</v>
      </c>
    </row>
    <row r="31" spans="1:11" x14ac:dyDescent="0.2">
      <c r="A31" s="9"/>
      <c r="B31" s="9"/>
      <c r="C31" s="10"/>
      <c r="D31" s="11" t="s">
        <v>3</v>
      </c>
      <c r="E31" s="10"/>
      <c r="F31" s="10"/>
      <c r="G31" s="10"/>
      <c r="H31" s="11" t="s">
        <v>3</v>
      </c>
      <c r="I31" s="10"/>
      <c r="J31" s="10"/>
      <c r="K31" s="10"/>
    </row>
    <row r="32" spans="1:11" x14ac:dyDescent="0.2">
      <c r="A32" s="9"/>
      <c r="B32" s="9"/>
      <c r="C32" s="10"/>
      <c r="D32" s="11" t="s">
        <v>3</v>
      </c>
      <c r="E32" s="10"/>
      <c r="F32" s="10"/>
      <c r="G32" s="10"/>
      <c r="H32" s="11" t="s">
        <v>3</v>
      </c>
      <c r="I32" s="10"/>
      <c r="J32" s="10"/>
      <c r="K32" s="10"/>
    </row>
    <row r="33" spans="1:11" x14ac:dyDescent="0.2">
      <c r="A33" s="12" t="s">
        <v>133</v>
      </c>
      <c r="B33" s="12"/>
      <c r="C33" s="13"/>
      <c r="D33" s="1" t="s">
        <v>3</v>
      </c>
      <c r="E33" s="13"/>
      <c r="F33" s="13"/>
      <c r="G33" s="13"/>
      <c r="H33" s="1" t="s">
        <v>3</v>
      </c>
      <c r="I33" s="13"/>
      <c r="J33" s="13"/>
      <c r="K33" s="13"/>
    </row>
    <row r="34" spans="1:11" x14ac:dyDescent="0.2">
      <c r="A34" s="14" t="s">
        <v>117</v>
      </c>
      <c r="B34" s="9" t="s">
        <v>134</v>
      </c>
      <c r="C34" s="16">
        <v>197</v>
      </c>
      <c r="D34" s="11" t="s">
        <v>3</v>
      </c>
      <c r="E34" s="16">
        <v>7669</v>
      </c>
      <c r="F34" s="16">
        <v>0</v>
      </c>
      <c r="G34" s="25">
        <v>0</v>
      </c>
      <c r="H34" s="11" t="s">
        <v>3</v>
      </c>
      <c r="I34" s="16">
        <v>0</v>
      </c>
      <c r="J34" s="25">
        <v>0</v>
      </c>
      <c r="K34" s="16">
        <v>0</v>
      </c>
    </row>
    <row r="35" spans="1:11" x14ac:dyDescent="0.2">
      <c r="A35" s="14" t="s">
        <v>123</v>
      </c>
      <c r="B35" s="9" t="s">
        <v>135</v>
      </c>
      <c r="C35" s="16">
        <v>6500</v>
      </c>
      <c r="D35" s="11" t="s">
        <v>3</v>
      </c>
      <c r="E35" s="16">
        <v>24500</v>
      </c>
      <c r="F35" s="16">
        <v>0</v>
      </c>
      <c r="G35" s="25">
        <v>0</v>
      </c>
      <c r="H35" s="11" t="s">
        <v>3</v>
      </c>
      <c r="I35" s="16">
        <v>0</v>
      </c>
      <c r="J35" s="25">
        <v>0</v>
      </c>
      <c r="K35" s="16">
        <v>0</v>
      </c>
    </row>
    <row r="36" spans="1:11" x14ac:dyDescent="0.2">
      <c r="A36" s="9"/>
      <c r="B36" s="9"/>
      <c r="C36" s="17"/>
      <c r="D36" s="11" t="s">
        <v>3</v>
      </c>
      <c r="E36" s="17"/>
      <c r="F36" s="17"/>
      <c r="G36" s="17"/>
      <c r="H36" s="11" t="s">
        <v>3</v>
      </c>
      <c r="I36" s="17"/>
      <c r="J36" s="17"/>
      <c r="K36" s="17"/>
    </row>
    <row r="37" spans="1:11" x14ac:dyDescent="0.2">
      <c r="A37" s="12" t="s">
        <v>136</v>
      </c>
      <c r="B37" s="12"/>
      <c r="C37" s="18">
        <v>6697</v>
      </c>
      <c r="D37" s="1" t="s">
        <v>3</v>
      </c>
      <c r="E37" s="18">
        <v>32169</v>
      </c>
      <c r="F37" s="18">
        <v>0</v>
      </c>
      <c r="G37" s="36">
        <v>0</v>
      </c>
      <c r="H37" s="1" t="s">
        <v>3</v>
      </c>
      <c r="I37" s="18">
        <v>0</v>
      </c>
      <c r="J37" s="36">
        <v>0</v>
      </c>
      <c r="K37" s="18">
        <v>0</v>
      </c>
    </row>
    <row r="38" spans="1:11" x14ac:dyDescent="0.2">
      <c r="A38" s="9"/>
      <c r="B38" s="9"/>
      <c r="C38" s="17"/>
      <c r="D38" s="11" t="s">
        <v>3</v>
      </c>
      <c r="E38" s="17"/>
      <c r="F38" s="17"/>
      <c r="G38" s="17"/>
      <c r="H38" s="11" t="s">
        <v>3</v>
      </c>
      <c r="I38" s="17"/>
      <c r="J38" s="17"/>
      <c r="K38" s="17"/>
    </row>
    <row r="39" spans="1:11" x14ac:dyDescent="0.2">
      <c r="A39" s="22" t="s">
        <v>54</v>
      </c>
      <c r="B39" s="22"/>
      <c r="C39" s="28">
        <v>13762</v>
      </c>
      <c r="D39" s="24" t="s">
        <v>3</v>
      </c>
      <c r="E39" s="28">
        <v>381595</v>
      </c>
      <c r="F39" s="28">
        <v>363250</v>
      </c>
      <c r="G39" s="29">
        <v>1.0505013076394001</v>
      </c>
      <c r="H39" s="24" t="s">
        <v>3</v>
      </c>
      <c r="I39" s="28">
        <v>520550</v>
      </c>
      <c r="J39" s="29">
        <v>0.73306041686680001</v>
      </c>
      <c r="K39" s="28">
        <v>570481</v>
      </c>
    </row>
    <row r="40" spans="1:11" x14ac:dyDescent="0.2">
      <c r="A40" s="9"/>
      <c r="B40" s="9"/>
      <c r="C40" s="10"/>
      <c r="D40" s="11" t="s">
        <v>3</v>
      </c>
      <c r="E40" s="10"/>
      <c r="F40" s="10"/>
      <c r="G40" s="10"/>
      <c r="H40" s="11" t="s">
        <v>3</v>
      </c>
      <c r="I40" s="10"/>
      <c r="J40" s="10"/>
      <c r="K40" s="10"/>
    </row>
    <row r="41" spans="1:11" x14ac:dyDescent="0.2">
      <c r="A41" s="9"/>
      <c r="B41" s="9"/>
      <c r="C41" s="10"/>
      <c r="D41" s="11" t="s">
        <v>3</v>
      </c>
      <c r="E41" s="10"/>
      <c r="F41" s="10"/>
      <c r="G41" s="10"/>
      <c r="H41" s="11" t="s">
        <v>3</v>
      </c>
      <c r="I41" s="10"/>
      <c r="J41" s="10"/>
      <c r="K41" s="10"/>
    </row>
    <row r="42" spans="1:11" x14ac:dyDescent="0.2">
      <c r="A42" s="22" t="s">
        <v>67</v>
      </c>
      <c r="B42" s="22"/>
      <c r="C42" s="23"/>
      <c r="D42" s="24" t="s">
        <v>3</v>
      </c>
      <c r="E42" s="23"/>
      <c r="F42" s="23"/>
      <c r="G42" s="23"/>
      <c r="H42" s="24" t="s">
        <v>3</v>
      </c>
      <c r="I42" s="23"/>
      <c r="J42" s="23"/>
      <c r="K42" s="23"/>
    </row>
    <row r="43" spans="1:11" x14ac:dyDescent="0.2">
      <c r="A43" s="9"/>
      <c r="B43" s="9"/>
      <c r="C43" s="10"/>
      <c r="D43" s="11" t="s">
        <v>3</v>
      </c>
      <c r="E43" s="10"/>
      <c r="F43" s="10"/>
      <c r="G43" s="10"/>
      <c r="H43" s="11" t="s">
        <v>3</v>
      </c>
      <c r="I43" s="10"/>
      <c r="J43" s="10"/>
      <c r="K43" s="10"/>
    </row>
    <row r="44" spans="1:11" x14ac:dyDescent="0.2">
      <c r="A44" s="9"/>
      <c r="B44" s="9"/>
      <c r="C44" s="10"/>
      <c r="D44" s="11" t="s">
        <v>3</v>
      </c>
      <c r="E44" s="10"/>
      <c r="F44" s="10"/>
      <c r="G44" s="10"/>
      <c r="H44" s="11" t="s">
        <v>3</v>
      </c>
      <c r="I44" s="10"/>
      <c r="J44" s="10"/>
      <c r="K44" s="10"/>
    </row>
    <row r="45" spans="1:11" x14ac:dyDescent="0.2">
      <c r="A45" s="12" t="s">
        <v>137</v>
      </c>
      <c r="B45" s="12"/>
      <c r="C45" s="13"/>
      <c r="D45" s="1" t="s">
        <v>3</v>
      </c>
      <c r="E45" s="13"/>
      <c r="F45" s="13"/>
      <c r="G45" s="13"/>
      <c r="H45" s="1" t="s">
        <v>3</v>
      </c>
      <c r="I45" s="13"/>
      <c r="J45" s="13"/>
      <c r="K45" s="13"/>
    </row>
    <row r="46" spans="1:11" x14ac:dyDescent="0.2">
      <c r="A46" s="14" t="s">
        <v>138</v>
      </c>
      <c r="B46" s="9" t="s">
        <v>139</v>
      </c>
      <c r="C46" s="16">
        <v>1118</v>
      </c>
      <c r="D46" s="11" t="s">
        <v>3</v>
      </c>
      <c r="E46" s="16">
        <v>1118</v>
      </c>
      <c r="F46" s="16">
        <v>0</v>
      </c>
      <c r="G46" s="25">
        <v>0</v>
      </c>
      <c r="H46" s="11" t="s">
        <v>3</v>
      </c>
      <c r="I46" s="16">
        <v>8000</v>
      </c>
      <c r="J46" s="25">
        <v>0.13976875</v>
      </c>
      <c r="K46" s="16">
        <v>7389</v>
      </c>
    </row>
    <row r="47" spans="1:11" x14ac:dyDescent="0.2">
      <c r="A47" s="14" t="s">
        <v>140</v>
      </c>
      <c r="B47" s="9" t="s">
        <v>141</v>
      </c>
      <c r="C47" s="16">
        <v>12586</v>
      </c>
      <c r="D47" s="11" t="s">
        <v>3</v>
      </c>
      <c r="E47" s="16">
        <v>12586</v>
      </c>
      <c r="F47" s="16">
        <v>0</v>
      </c>
      <c r="G47" s="25">
        <v>0</v>
      </c>
      <c r="H47" s="11" t="s">
        <v>3</v>
      </c>
      <c r="I47" s="16">
        <v>0</v>
      </c>
      <c r="J47" s="25">
        <v>0</v>
      </c>
      <c r="K47" s="16">
        <v>187</v>
      </c>
    </row>
    <row r="48" spans="1:11" x14ac:dyDescent="0.2">
      <c r="A48" s="14" t="s">
        <v>142</v>
      </c>
      <c r="B48" s="9" t="s">
        <v>143</v>
      </c>
      <c r="C48" s="16">
        <v>0</v>
      </c>
      <c r="D48" s="11" t="s">
        <v>3</v>
      </c>
      <c r="E48" s="16">
        <v>117</v>
      </c>
      <c r="F48" s="16">
        <v>0</v>
      </c>
      <c r="G48" s="25">
        <v>0</v>
      </c>
      <c r="H48" s="11" t="s">
        <v>3</v>
      </c>
      <c r="I48" s="16">
        <v>0</v>
      </c>
      <c r="J48" s="25">
        <v>0</v>
      </c>
      <c r="K48" s="16">
        <v>0</v>
      </c>
    </row>
    <row r="49" spans="1:11" x14ac:dyDescent="0.2">
      <c r="A49" s="14" t="s">
        <v>144</v>
      </c>
      <c r="B49" s="9" t="s">
        <v>145</v>
      </c>
      <c r="C49" s="16">
        <v>0</v>
      </c>
      <c r="D49" s="11" t="s">
        <v>3</v>
      </c>
      <c r="E49" s="16">
        <v>0</v>
      </c>
      <c r="F49" s="16">
        <v>0</v>
      </c>
      <c r="G49" s="25">
        <v>0</v>
      </c>
      <c r="H49" s="11" t="s">
        <v>3</v>
      </c>
      <c r="I49" s="16">
        <v>600</v>
      </c>
      <c r="J49" s="25">
        <v>0</v>
      </c>
      <c r="K49" s="16">
        <v>0</v>
      </c>
    </row>
    <row r="50" spans="1:11" x14ac:dyDescent="0.2">
      <c r="A50" s="14" t="s">
        <v>146</v>
      </c>
      <c r="B50" s="9" t="s">
        <v>147</v>
      </c>
      <c r="C50" s="16">
        <v>160</v>
      </c>
      <c r="D50" s="11" t="s">
        <v>3</v>
      </c>
      <c r="E50" s="16">
        <v>160</v>
      </c>
      <c r="F50" s="16">
        <v>0</v>
      </c>
      <c r="G50" s="25">
        <v>0</v>
      </c>
      <c r="H50" s="11" t="s">
        <v>3</v>
      </c>
      <c r="I50" s="16">
        <v>12000</v>
      </c>
      <c r="J50" s="25">
        <v>1.3332500000000001E-2</v>
      </c>
      <c r="K50" s="16">
        <v>11000</v>
      </c>
    </row>
    <row r="51" spans="1:11" x14ac:dyDescent="0.2">
      <c r="A51" s="14" t="s">
        <v>104</v>
      </c>
      <c r="B51" s="9" t="s">
        <v>148</v>
      </c>
      <c r="C51" s="16">
        <v>787</v>
      </c>
      <c r="D51" s="11" t="s">
        <v>3</v>
      </c>
      <c r="E51" s="16">
        <v>1072</v>
      </c>
      <c r="F51" s="16">
        <v>0</v>
      </c>
      <c r="G51" s="25">
        <v>0</v>
      </c>
      <c r="H51" s="11" t="s">
        <v>3</v>
      </c>
      <c r="I51" s="16">
        <v>5000</v>
      </c>
      <c r="J51" s="25">
        <v>0.21434800000000001</v>
      </c>
      <c r="K51" s="16">
        <v>2203</v>
      </c>
    </row>
    <row r="52" spans="1:11" x14ac:dyDescent="0.2">
      <c r="A52" s="14" t="s">
        <v>149</v>
      </c>
      <c r="B52" s="9" t="s">
        <v>150</v>
      </c>
      <c r="C52" s="16">
        <v>18</v>
      </c>
      <c r="D52" s="11" t="s">
        <v>3</v>
      </c>
      <c r="E52" s="16">
        <v>171</v>
      </c>
      <c r="F52" s="16">
        <v>0</v>
      </c>
      <c r="G52" s="25">
        <v>0</v>
      </c>
      <c r="H52" s="11" t="s">
        <v>3</v>
      </c>
      <c r="I52" s="16">
        <v>300</v>
      </c>
      <c r="J52" s="25">
        <v>0.56903333333329997</v>
      </c>
      <c r="K52" s="16">
        <v>606</v>
      </c>
    </row>
    <row r="53" spans="1:11" x14ac:dyDescent="0.2">
      <c r="A53" s="14" t="s">
        <v>151</v>
      </c>
      <c r="B53" s="9" t="s">
        <v>152</v>
      </c>
      <c r="C53" s="16">
        <v>0</v>
      </c>
      <c r="D53" s="11" t="s">
        <v>3</v>
      </c>
      <c r="E53" s="16">
        <v>35</v>
      </c>
      <c r="F53" s="16">
        <v>0</v>
      </c>
      <c r="G53" s="25">
        <v>0</v>
      </c>
      <c r="H53" s="11" t="s">
        <v>3</v>
      </c>
      <c r="I53" s="16">
        <v>0</v>
      </c>
      <c r="J53" s="25">
        <v>0</v>
      </c>
      <c r="K53" s="16">
        <v>227</v>
      </c>
    </row>
    <row r="54" spans="1:11" x14ac:dyDescent="0.2">
      <c r="A54" s="9"/>
      <c r="B54" s="9"/>
      <c r="C54" s="17"/>
      <c r="D54" s="11" t="s">
        <v>3</v>
      </c>
      <c r="E54" s="17"/>
      <c r="F54" s="17"/>
      <c r="G54" s="17"/>
      <c r="H54" s="11" t="s">
        <v>3</v>
      </c>
      <c r="I54" s="17"/>
      <c r="J54" s="17"/>
      <c r="K54" s="17"/>
    </row>
    <row r="55" spans="1:11" x14ac:dyDescent="0.2">
      <c r="A55" s="12" t="s">
        <v>153</v>
      </c>
      <c r="B55" s="12"/>
      <c r="C55" s="18">
        <v>14669</v>
      </c>
      <c r="D55" s="1" t="s">
        <v>3</v>
      </c>
      <c r="E55" s="18">
        <v>15258</v>
      </c>
      <c r="F55" s="18">
        <v>0</v>
      </c>
      <c r="G55" s="36">
        <v>0</v>
      </c>
      <c r="H55" s="1" t="s">
        <v>3</v>
      </c>
      <c r="I55" s="18">
        <v>25900</v>
      </c>
      <c r="J55" s="36">
        <v>0.58912779922780001</v>
      </c>
      <c r="K55" s="18">
        <v>21611</v>
      </c>
    </row>
    <row r="56" spans="1:11" x14ac:dyDescent="0.2">
      <c r="A56" s="9"/>
      <c r="B56" s="9"/>
      <c r="C56" s="10"/>
      <c r="D56" s="11" t="s">
        <v>3</v>
      </c>
      <c r="E56" s="10"/>
      <c r="F56" s="10"/>
      <c r="G56" s="10"/>
      <c r="H56" s="11" t="s">
        <v>3</v>
      </c>
      <c r="I56" s="10"/>
      <c r="J56" s="10"/>
      <c r="K56" s="10"/>
    </row>
    <row r="57" spans="1:11" x14ac:dyDescent="0.2">
      <c r="A57" s="9"/>
      <c r="B57" s="9"/>
      <c r="C57" s="10"/>
      <c r="D57" s="11" t="s">
        <v>3</v>
      </c>
      <c r="E57" s="10"/>
      <c r="F57" s="10"/>
      <c r="G57" s="10"/>
      <c r="H57" s="11" t="s">
        <v>3</v>
      </c>
      <c r="I57" s="10"/>
      <c r="J57" s="10"/>
      <c r="K57" s="10"/>
    </row>
    <row r="58" spans="1:11" x14ac:dyDescent="0.2">
      <c r="A58" s="12" t="s">
        <v>154</v>
      </c>
      <c r="B58" s="12"/>
      <c r="C58" s="13"/>
      <c r="D58" s="1" t="s">
        <v>3</v>
      </c>
      <c r="E58" s="13"/>
      <c r="F58" s="13"/>
      <c r="G58" s="13"/>
      <c r="H58" s="1" t="s">
        <v>3</v>
      </c>
      <c r="I58" s="13"/>
      <c r="J58" s="13"/>
      <c r="K58" s="13"/>
    </row>
    <row r="59" spans="1:11" x14ac:dyDescent="0.2">
      <c r="A59" s="14" t="s">
        <v>138</v>
      </c>
      <c r="B59" s="9" t="s">
        <v>155</v>
      </c>
      <c r="C59" s="16">
        <v>0</v>
      </c>
      <c r="D59" s="11" t="s">
        <v>3</v>
      </c>
      <c r="E59" s="16">
        <v>0</v>
      </c>
      <c r="F59" s="16">
        <v>0</v>
      </c>
      <c r="G59" s="25">
        <v>0</v>
      </c>
      <c r="H59" s="11" t="s">
        <v>3</v>
      </c>
      <c r="I59" s="16">
        <v>4500</v>
      </c>
      <c r="J59" s="25">
        <v>0</v>
      </c>
      <c r="K59" s="16">
        <v>0</v>
      </c>
    </row>
    <row r="60" spans="1:11" x14ac:dyDescent="0.2">
      <c r="A60" s="14" t="s">
        <v>156</v>
      </c>
      <c r="B60" s="9" t="s">
        <v>157</v>
      </c>
      <c r="C60" s="16">
        <v>0</v>
      </c>
      <c r="D60" s="11" t="s">
        <v>3</v>
      </c>
      <c r="E60" s="16">
        <v>0</v>
      </c>
      <c r="F60" s="16">
        <v>0</v>
      </c>
      <c r="G60" s="25">
        <v>0</v>
      </c>
      <c r="H60" s="11" t="s">
        <v>3</v>
      </c>
      <c r="I60" s="16">
        <v>200</v>
      </c>
      <c r="J60" s="25">
        <v>0</v>
      </c>
      <c r="K60" s="16">
        <v>0</v>
      </c>
    </row>
    <row r="61" spans="1:11" x14ac:dyDescent="0.2">
      <c r="A61" s="14" t="s">
        <v>158</v>
      </c>
      <c r="B61" s="9" t="s">
        <v>159</v>
      </c>
      <c r="C61" s="16">
        <v>0</v>
      </c>
      <c r="D61" s="11" t="s">
        <v>3</v>
      </c>
      <c r="E61" s="16">
        <v>0</v>
      </c>
      <c r="F61" s="16">
        <v>0</v>
      </c>
      <c r="G61" s="25">
        <v>0</v>
      </c>
      <c r="H61" s="11" t="s">
        <v>3</v>
      </c>
      <c r="I61" s="16">
        <v>500</v>
      </c>
      <c r="J61" s="25">
        <v>0</v>
      </c>
      <c r="K61" s="16">
        <v>0</v>
      </c>
    </row>
    <row r="62" spans="1:11" x14ac:dyDescent="0.2">
      <c r="A62" s="14" t="s">
        <v>140</v>
      </c>
      <c r="B62" s="9" t="s">
        <v>160</v>
      </c>
      <c r="C62" s="16">
        <v>0</v>
      </c>
      <c r="D62" s="11" t="s">
        <v>3</v>
      </c>
      <c r="E62" s="16">
        <v>0</v>
      </c>
      <c r="F62" s="16">
        <v>0</v>
      </c>
      <c r="G62" s="25">
        <v>0</v>
      </c>
      <c r="H62" s="11" t="s">
        <v>3</v>
      </c>
      <c r="I62" s="16">
        <v>3000</v>
      </c>
      <c r="J62" s="25">
        <v>0</v>
      </c>
      <c r="K62" s="16">
        <v>2171</v>
      </c>
    </row>
    <row r="63" spans="1:11" x14ac:dyDescent="0.2">
      <c r="A63" s="14" t="s">
        <v>161</v>
      </c>
      <c r="B63" s="9" t="s">
        <v>162</v>
      </c>
      <c r="C63" s="16">
        <v>0</v>
      </c>
      <c r="D63" s="11" t="s">
        <v>3</v>
      </c>
      <c r="E63" s="16">
        <v>0</v>
      </c>
      <c r="F63" s="16">
        <v>0</v>
      </c>
      <c r="G63" s="25">
        <v>0</v>
      </c>
      <c r="H63" s="11" t="s">
        <v>3</v>
      </c>
      <c r="I63" s="16">
        <v>400</v>
      </c>
      <c r="J63" s="25">
        <v>0</v>
      </c>
      <c r="K63" s="16">
        <v>0</v>
      </c>
    </row>
    <row r="64" spans="1:11" x14ac:dyDescent="0.2">
      <c r="A64" s="14" t="s">
        <v>163</v>
      </c>
      <c r="B64" s="9" t="s">
        <v>164</v>
      </c>
      <c r="C64" s="16">
        <v>0</v>
      </c>
      <c r="D64" s="11" t="s">
        <v>3</v>
      </c>
      <c r="E64" s="16">
        <v>0</v>
      </c>
      <c r="F64" s="16">
        <v>0</v>
      </c>
      <c r="G64" s="25">
        <v>0</v>
      </c>
      <c r="H64" s="11" t="s">
        <v>3</v>
      </c>
      <c r="I64" s="16">
        <v>30000</v>
      </c>
      <c r="J64" s="25">
        <v>0</v>
      </c>
      <c r="K64" s="16">
        <v>27971</v>
      </c>
    </row>
    <row r="65" spans="1:11" x14ac:dyDescent="0.2">
      <c r="A65" s="14" t="s">
        <v>165</v>
      </c>
      <c r="B65" s="9" t="s">
        <v>166</v>
      </c>
      <c r="C65" s="16">
        <v>0</v>
      </c>
      <c r="D65" s="11" t="s">
        <v>3</v>
      </c>
      <c r="E65" s="16">
        <v>0</v>
      </c>
      <c r="F65" s="16">
        <v>0</v>
      </c>
      <c r="G65" s="25">
        <v>0</v>
      </c>
      <c r="H65" s="11" t="s">
        <v>3</v>
      </c>
      <c r="I65" s="16">
        <v>200</v>
      </c>
      <c r="J65" s="25">
        <v>0</v>
      </c>
      <c r="K65" s="16">
        <v>66</v>
      </c>
    </row>
    <row r="66" spans="1:11" x14ac:dyDescent="0.2">
      <c r="A66" s="14" t="s">
        <v>102</v>
      </c>
      <c r="B66" s="9" t="s">
        <v>167</v>
      </c>
      <c r="C66" s="16">
        <v>0</v>
      </c>
      <c r="D66" s="11" t="s">
        <v>3</v>
      </c>
      <c r="E66" s="16">
        <v>0</v>
      </c>
      <c r="F66" s="16">
        <v>0</v>
      </c>
      <c r="G66" s="25">
        <v>0</v>
      </c>
      <c r="H66" s="11" t="s">
        <v>3</v>
      </c>
      <c r="I66" s="16">
        <v>0</v>
      </c>
      <c r="J66" s="25">
        <v>0</v>
      </c>
      <c r="K66" s="16">
        <v>106</v>
      </c>
    </row>
    <row r="67" spans="1:11" x14ac:dyDescent="0.2">
      <c r="A67" s="14" t="s">
        <v>168</v>
      </c>
      <c r="B67" s="9" t="s">
        <v>169</v>
      </c>
      <c r="C67" s="16">
        <v>0</v>
      </c>
      <c r="D67" s="11" t="s">
        <v>3</v>
      </c>
      <c r="E67" s="16">
        <v>0</v>
      </c>
      <c r="F67" s="16">
        <v>0</v>
      </c>
      <c r="G67" s="25">
        <v>0</v>
      </c>
      <c r="H67" s="11" t="s">
        <v>3</v>
      </c>
      <c r="I67" s="16">
        <v>1200</v>
      </c>
      <c r="J67" s="25">
        <v>0</v>
      </c>
      <c r="K67" s="16">
        <v>100</v>
      </c>
    </row>
    <row r="68" spans="1:11" x14ac:dyDescent="0.2">
      <c r="A68" s="14" t="s">
        <v>170</v>
      </c>
      <c r="B68" s="9" t="s">
        <v>171</v>
      </c>
      <c r="C68" s="16">
        <v>0</v>
      </c>
      <c r="D68" s="11" t="s">
        <v>3</v>
      </c>
      <c r="E68" s="16">
        <v>0</v>
      </c>
      <c r="F68" s="16">
        <v>0</v>
      </c>
      <c r="G68" s="25">
        <v>0</v>
      </c>
      <c r="H68" s="11" t="s">
        <v>3</v>
      </c>
      <c r="I68" s="16">
        <v>1000</v>
      </c>
      <c r="J68" s="25">
        <v>0</v>
      </c>
      <c r="K68" s="16">
        <v>126</v>
      </c>
    </row>
    <row r="69" spans="1:11" x14ac:dyDescent="0.2">
      <c r="A69" s="14" t="s">
        <v>146</v>
      </c>
      <c r="B69" s="9" t="s">
        <v>172</v>
      </c>
      <c r="C69" s="16">
        <v>0</v>
      </c>
      <c r="D69" s="11" t="s">
        <v>3</v>
      </c>
      <c r="E69" s="16">
        <v>3244</v>
      </c>
      <c r="F69" s="16">
        <v>0</v>
      </c>
      <c r="G69" s="25">
        <v>0</v>
      </c>
      <c r="H69" s="11" t="s">
        <v>3</v>
      </c>
      <c r="I69" s="16">
        <v>10000</v>
      </c>
      <c r="J69" s="25">
        <v>0.32443</v>
      </c>
      <c r="K69" s="16">
        <v>5000</v>
      </c>
    </row>
    <row r="70" spans="1:11" x14ac:dyDescent="0.2">
      <c r="A70" s="14" t="s">
        <v>104</v>
      </c>
      <c r="B70" s="9" t="s">
        <v>173</v>
      </c>
      <c r="C70" s="16">
        <v>0</v>
      </c>
      <c r="D70" s="11" t="s">
        <v>3</v>
      </c>
      <c r="E70" s="16">
        <v>1637</v>
      </c>
      <c r="F70" s="16">
        <v>0</v>
      </c>
      <c r="G70" s="25">
        <v>0</v>
      </c>
      <c r="H70" s="11" t="s">
        <v>3</v>
      </c>
      <c r="I70" s="16">
        <v>7000</v>
      </c>
      <c r="J70" s="25">
        <v>0.23392714285710001</v>
      </c>
      <c r="K70" s="16">
        <v>5441</v>
      </c>
    </row>
    <row r="71" spans="1:11" x14ac:dyDescent="0.2">
      <c r="A71" s="14" t="s">
        <v>149</v>
      </c>
      <c r="B71" s="9" t="s">
        <v>174</v>
      </c>
      <c r="C71" s="16">
        <v>0</v>
      </c>
      <c r="D71" s="11" t="s">
        <v>3</v>
      </c>
      <c r="E71" s="16">
        <v>0</v>
      </c>
      <c r="F71" s="16">
        <v>0</v>
      </c>
      <c r="G71" s="25">
        <v>0</v>
      </c>
      <c r="H71" s="11" t="s">
        <v>3</v>
      </c>
      <c r="I71" s="16">
        <v>500</v>
      </c>
      <c r="J71" s="25">
        <v>0</v>
      </c>
      <c r="K71" s="16">
        <v>563</v>
      </c>
    </row>
    <row r="72" spans="1:11" x14ac:dyDescent="0.2">
      <c r="A72" s="14" t="s">
        <v>106</v>
      </c>
      <c r="B72" s="9" t="s">
        <v>175</v>
      </c>
      <c r="C72" s="16">
        <v>0</v>
      </c>
      <c r="D72" s="11" t="s">
        <v>3</v>
      </c>
      <c r="E72" s="16">
        <v>0</v>
      </c>
      <c r="F72" s="16">
        <v>0</v>
      </c>
      <c r="G72" s="25">
        <v>0</v>
      </c>
      <c r="H72" s="11" t="s">
        <v>3</v>
      </c>
      <c r="I72" s="16">
        <v>100</v>
      </c>
      <c r="J72" s="25">
        <v>0</v>
      </c>
      <c r="K72" s="16">
        <v>0</v>
      </c>
    </row>
    <row r="73" spans="1:11" x14ac:dyDescent="0.2">
      <c r="A73" s="9"/>
      <c r="B73" s="9"/>
      <c r="C73" s="17"/>
      <c r="D73" s="11" t="s">
        <v>3</v>
      </c>
      <c r="E73" s="17"/>
      <c r="F73" s="17"/>
      <c r="G73" s="17"/>
      <c r="H73" s="11" t="s">
        <v>3</v>
      </c>
      <c r="I73" s="17"/>
      <c r="J73" s="17"/>
      <c r="K73" s="17"/>
    </row>
    <row r="74" spans="1:11" x14ac:dyDescent="0.2">
      <c r="A74" s="12" t="s">
        <v>176</v>
      </c>
      <c r="B74" s="12"/>
      <c r="C74" s="18">
        <v>0</v>
      </c>
      <c r="D74" s="1" t="s">
        <v>3</v>
      </c>
      <c r="E74" s="18">
        <v>4882</v>
      </c>
      <c r="F74" s="18">
        <v>0</v>
      </c>
      <c r="G74" s="36">
        <v>0</v>
      </c>
      <c r="H74" s="1" t="s">
        <v>3</v>
      </c>
      <c r="I74" s="18">
        <v>58600</v>
      </c>
      <c r="J74" s="36">
        <v>8.3306996586999998E-2</v>
      </c>
      <c r="K74" s="18">
        <v>41545</v>
      </c>
    </row>
    <row r="75" spans="1:11" x14ac:dyDescent="0.2">
      <c r="A75" s="9"/>
      <c r="B75" s="9"/>
      <c r="C75" s="10"/>
      <c r="D75" s="11" t="s">
        <v>3</v>
      </c>
      <c r="E75" s="10"/>
      <c r="F75" s="10"/>
      <c r="G75" s="10"/>
      <c r="H75" s="11" t="s">
        <v>3</v>
      </c>
      <c r="I75" s="10"/>
      <c r="J75" s="10"/>
      <c r="K75" s="10"/>
    </row>
    <row r="76" spans="1:11" x14ac:dyDescent="0.2">
      <c r="A76" s="9"/>
      <c r="B76" s="9"/>
      <c r="C76" s="10"/>
      <c r="D76" s="11" t="s">
        <v>3</v>
      </c>
      <c r="E76" s="10"/>
      <c r="F76" s="10"/>
      <c r="G76" s="10"/>
      <c r="H76" s="11" t="s">
        <v>3</v>
      </c>
      <c r="I76" s="10"/>
      <c r="J76" s="10"/>
      <c r="K76" s="10"/>
    </row>
    <row r="77" spans="1:11" x14ac:dyDescent="0.2">
      <c r="A77" s="12" t="s">
        <v>177</v>
      </c>
      <c r="B77" s="12"/>
      <c r="C77" s="13"/>
      <c r="D77" s="1" t="s">
        <v>3</v>
      </c>
      <c r="E77" s="13"/>
      <c r="F77" s="13"/>
      <c r="G77" s="13"/>
      <c r="H77" s="1" t="s">
        <v>3</v>
      </c>
      <c r="I77" s="13"/>
      <c r="J77" s="13"/>
      <c r="K77" s="13"/>
    </row>
    <row r="78" spans="1:11" x14ac:dyDescent="0.2">
      <c r="A78" s="14" t="s">
        <v>138</v>
      </c>
      <c r="B78" s="9" t="s">
        <v>178</v>
      </c>
      <c r="C78" s="16">
        <v>0</v>
      </c>
      <c r="D78" s="11" t="s">
        <v>3</v>
      </c>
      <c r="E78" s="16">
        <v>6228</v>
      </c>
      <c r="F78" s="16">
        <v>2500</v>
      </c>
      <c r="G78" s="25">
        <v>2.4910000000000001</v>
      </c>
      <c r="H78" s="11" t="s">
        <v>3</v>
      </c>
      <c r="I78" s="16">
        <v>2500</v>
      </c>
      <c r="J78" s="25">
        <v>2.4910000000000001</v>
      </c>
      <c r="K78" s="16">
        <v>2184</v>
      </c>
    </row>
    <row r="79" spans="1:11" x14ac:dyDescent="0.2">
      <c r="A79" s="14" t="s">
        <v>179</v>
      </c>
      <c r="B79" s="9" t="s">
        <v>180</v>
      </c>
      <c r="C79" s="16">
        <v>0</v>
      </c>
      <c r="D79" s="11" t="s">
        <v>3</v>
      </c>
      <c r="E79" s="16">
        <v>227</v>
      </c>
      <c r="F79" s="16">
        <v>1500</v>
      </c>
      <c r="G79" s="25">
        <v>0.15140000000000001</v>
      </c>
      <c r="H79" s="11" t="s">
        <v>3</v>
      </c>
      <c r="I79" s="16">
        <v>1500</v>
      </c>
      <c r="J79" s="25">
        <v>0.15140000000000001</v>
      </c>
      <c r="K79" s="16">
        <v>1518</v>
      </c>
    </row>
    <row r="80" spans="1:11" x14ac:dyDescent="0.2">
      <c r="A80" s="14" t="s">
        <v>156</v>
      </c>
      <c r="B80" s="9" t="s">
        <v>181</v>
      </c>
      <c r="C80" s="16">
        <v>0</v>
      </c>
      <c r="D80" s="11" t="s">
        <v>3</v>
      </c>
      <c r="E80" s="16">
        <v>0</v>
      </c>
      <c r="F80" s="16">
        <v>150</v>
      </c>
      <c r="G80" s="25">
        <v>0</v>
      </c>
      <c r="H80" s="11" t="s">
        <v>3</v>
      </c>
      <c r="I80" s="16">
        <v>150</v>
      </c>
      <c r="J80" s="25">
        <v>0</v>
      </c>
      <c r="K80" s="16">
        <v>0</v>
      </c>
    </row>
    <row r="81" spans="1:11" x14ac:dyDescent="0.2">
      <c r="A81" s="14" t="s">
        <v>158</v>
      </c>
      <c r="B81" s="9" t="s">
        <v>182</v>
      </c>
      <c r="C81" s="16">
        <v>0</v>
      </c>
      <c r="D81" s="11" t="s">
        <v>3</v>
      </c>
      <c r="E81" s="16">
        <v>233</v>
      </c>
      <c r="F81" s="16">
        <v>1400</v>
      </c>
      <c r="G81" s="25">
        <v>0.16642857142859999</v>
      </c>
      <c r="H81" s="11" t="s">
        <v>3</v>
      </c>
      <c r="I81" s="16">
        <v>1400</v>
      </c>
      <c r="J81" s="25">
        <v>0.16642857142859999</v>
      </c>
      <c r="K81" s="16">
        <v>989</v>
      </c>
    </row>
    <row r="82" spans="1:11" x14ac:dyDescent="0.2">
      <c r="A82" s="14" t="s">
        <v>140</v>
      </c>
      <c r="B82" s="9" t="s">
        <v>183</v>
      </c>
      <c r="C82" s="16">
        <v>0</v>
      </c>
      <c r="D82" s="11" t="s">
        <v>3</v>
      </c>
      <c r="E82" s="16">
        <v>20045</v>
      </c>
      <c r="F82" s="16">
        <v>8500</v>
      </c>
      <c r="G82" s="25">
        <v>2.3581882352940999</v>
      </c>
      <c r="H82" s="11" t="s">
        <v>3</v>
      </c>
      <c r="I82" s="16">
        <v>8500</v>
      </c>
      <c r="J82" s="25">
        <v>2.3581882352940999</v>
      </c>
      <c r="K82" s="16">
        <v>8667</v>
      </c>
    </row>
    <row r="83" spans="1:11" x14ac:dyDescent="0.2">
      <c r="A83" s="14" t="s">
        <v>161</v>
      </c>
      <c r="B83" s="9" t="s">
        <v>184</v>
      </c>
      <c r="C83" s="16">
        <v>0</v>
      </c>
      <c r="D83" s="11" t="s">
        <v>3</v>
      </c>
      <c r="E83" s="16">
        <v>0</v>
      </c>
      <c r="F83" s="16">
        <v>1200</v>
      </c>
      <c r="G83" s="25">
        <v>0</v>
      </c>
      <c r="H83" s="11" t="s">
        <v>3</v>
      </c>
      <c r="I83" s="16">
        <v>3600</v>
      </c>
      <c r="J83" s="25">
        <v>0</v>
      </c>
      <c r="K83" s="16">
        <v>0</v>
      </c>
    </row>
    <row r="84" spans="1:11" x14ac:dyDescent="0.2">
      <c r="A84" s="14" t="s">
        <v>163</v>
      </c>
      <c r="B84" s="9" t="s">
        <v>185</v>
      </c>
      <c r="C84" s="16">
        <v>0</v>
      </c>
      <c r="D84" s="11" t="s">
        <v>3</v>
      </c>
      <c r="E84" s="16">
        <v>183799</v>
      </c>
      <c r="F84" s="16">
        <v>250000</v>
      </c>
      <c r="G84" s="25">
        <v>0.73519599999999996</v>
      </c>
      <c r="H84" s="11" t="s">
        <v>3</v>
      </c>
      <c r="I84" s="16">
        <v>250000</v>
      </c>
      <c r="J84" s="25">
        <v>0.73519599999999996</v>
      </c>
      <c r="K84" s="16">
        <v>330966</v>
      </c>
    </row>
    <row r="85" spans="1:11" x14ac:dyDescent="0.2">
      <c r="A85" s="14" t="s">
        <v>165</v>
      </c>
      <c r="B85" s="9" t="s">
        <v>186</v>
      </c>
      <c r="C85" s="16">
        <v>0</v>
      </c>
      <c r="D85" s="11" t="s">
        <v>3</v>
      </c>
      <c r="E85" s="16">
        <v>0</v>
      </c>
      <c r="F85" s="16">
        <v>1500</v>
      </c>
      <c r="G85" s="25">
        <v>0</v>
      </c>
      <c r="H85" s="11" t="s">
        <v>3</v>
      </c>
      <c r="I85" s="16">
        <v>1500</v>
      </c>
      <c r="J85" s="25">
        <v>0</v>
      </c>
      <c r="K85" s="16">
        <v>981</v>
      </c>
    </row>
    <row r="86" spans="1:11" x14ac:dyDescent="0.2">
      <c r="A86" s="14" t="s">
        <v>100</v>
      </c>
      <c r="B86" s="9" t="s">
        <v>187</v>
      </c>
      <c r="C86" s="16">
        <v>0</v>
      </c>
      <c r="D86" s="11" t="s">
        <v>3</v>
      </c>
      <c r="E86" s="16">
        <v>1933</v>
      </c>
      <c r="F86" s="16">
        <v>500</v>
      </c>
      <c r="G86" s="25">
        <v>3.86504</v>
      </c>
      <c r="H86" s="11" t="s">
        <v>3</v>
      </c>
      <c r="I86" s="16">
        <v>500</v>
      </c>
      <c r="J86" s="25">
        <v>3.86504</v>
      </c>
      <c r="K86" s="16">
        <v>524</v>
      </c>
    </row>
    <row r="87" spans="1:11" x14ac:dyDescent="0.2">
      <c r="A87" s="14" t="s">
        <v>144</v>
      </c>
      <c r="B87" s="9" t="s">
        <v>188</v>
      </c>
      <c r="C87" s="16">
        <v>0</v>
      </c>
      <c r="D87" s="11" t="s">
        <v>3</v>
      </c>
      <c r="E87" s="16">
        <v>0</v>
      </c>
      <c r="F87" s="16">
        <v>800</v>
      </c>
      <c r="G87" s="25">
        <v>0</v>
      </c>
      <c r="H87" s="11" t="s">
        <v>3</v>
      </c>
      <c r="I87" s="16">
        <v>800</v>
      </c>
      <c r="J87" s="25">
        <v>0</v>
      </c>
      <c r="K87" s="16">
        <v>0</v>
      </c>
    </row>
    <row r="88" spans="1:11" x14ac:dyDescent="0.2">
      <c r="A88" s="14" t="s">
        <v>102</v>
      </c>
      <c r="B88" s="9" t="s">
        <v>189</v>
      </c>
      <c r="C88" s="16">
        <v>0</v>
      </c>
      <c r="D88" s="11" t="s">
        <v>3</v>
      </c>
      <c r="E88" s="16">
        <v>189</v>
      </c>
      <c r="F88" s="16">
        <v>0</v>
      </c>
      <c r="G88" s="25">
        <v>0</v>
      </c>
      <c r="H88" s="11" t="s">
        <v>3</v>
      </c>
      <c r="I88" s="16">
        <v>0</v>
      </c>
      <c r="J88" s="25">
        <v>0</v>
      </c>
      <c r="K88" s="16">
        <v>284</v>
      </c>
    </row>
    <row r="89" spans="1:11" x14ac:dyDescent="0.2">
      <c r="A89" s="14" t="s">
        <v>168</v>
      </c>
      <c r="B89" s="9" t="s">
        <v>190</v>
      </c>
      <c r="C89" s="16">
        <v>0</v>
      </c>
      <c r="D89" s="11" t="s">
        <v>3</v>
      </c>
      <c r="E89" s="16">
        <v>507</v>
      </c>
      <c r="F89" s="16">
        <v>700</v>
      </c>
      <c r="G89" s="25">
        <v>0.72375714285710002</v>
      </c>
      <c r="H89" s="11" t="s">
        <v>3</v>
      </c>
      <c r="I89" s="16">
        <v>700</v>
      </c>
      <c r="J89" s="25">
        <v>0.72375714285710002</v>
      </c>
      <c r="K89" s="16">
        <v>412</v>
      </c>
    </row>
    <row r="90" spans="1:11" x14ac:dyDescent="0.2">
      <c r="A90" s="14" t="s">
        <v>191</v>
      </c>
      <c r="B90" s="9" t="s">
        <v>192</v>
      </c>
      <c r="C90" s="16">
        <v>0</v>
      </c>
      <c r="D90" s="11" t="s">
        <v>3</v>
      </c>
      <c r="E90" s="16">
        <v>1256</v>
      </c>
      <c r="F90" s="16">
        <v>0</v>
      </c>
      <c r="G90" s="25">
        <v>0</v>
      </c>
      <c r="H90" s="11" t="s">
        <v>3</v>
      </c>
      <c r="I90" s="16">
        <v>0</v>
      </c>
      <c r="J90" s="25">
        <v>0</v>
      </c>
      <c r="K90" s="16">
        <v>0</v>
      </c>
    </row>
    <row r="91" spans="1:11" x14ac:dyDescent="0.2">
      <c r="A91" s="14" t="s">
        <v>193</v>
      </c>
      <c r="B91" s="9" t="s">
        <v>194</v>
      </c>
      <c r="C91" s="16">
        <v>0</v>
      </c>
      <c r="D91" s="11" t="s">
        <v>3</v>
      </c>
      <c r="E91" s="16">
        <v>920</v>
      </c>
      <c r="F91" s="16">
        <v>0</v>
      </c>
      <c r="G91" s="25">
        <v>0</v>
      </c>
      <c r="H91" s="11" t="s">
        <v>3</v>
      </c>
      <c r="I91" s="16">
        <v>0</v>
      </c>
      <c r="J91" s="25">
        <v>0</v>
      </c>
      <c r="K91" s="16">
        <v>0</v>
      </c>
    </row>
    <row r="92" spans="1:11" x14ac:dyDescent="0.2">
      <c r="A92" s="14" t="s">
        <v>170</v>
      </c>
      <c r="B92" s="9" t="s">
        <v>195</v>
      </c>
      <c r="C92" s="16">
        <v>0</v>
      </c>
      <c r="D92" s="11" t="s">
        <v>3</v>
      </c>
      <c r="E92" s="16">
        <v>0</v>
      </c>
      <c r="F92" s="16">
        <v>800</v>
      </c>
      <c r="G92" s="25">
        <v>0</v>
      </c>
      <c r="H92" s="11" t="s">
        <v>3</v>
      </c>
      <c r="I92" s="16">
        <v>800</v>
      </c>
      <c r="J92" s="25">
        <v>0</v>
      </c>
      <c r="K92" s="16">
        <v>779</v>
      </c>
    </row>
    <row r="93" spans="1:11" x14ac:dyDescent="0.2">
      <c r="A93" s="14" t="s">
        <v>146</v>
      </c>
      <c r="B93" s="9" t="s">
        <v>196</v>
      </c>
      <c r="C93" s="16">
        <v>743</v>
      </c>
      <c r="D93" s="11" t="s">
        <v>3</v>
      </c>
      <c r="E93" s="16">
        <v>10584</v>
      </c>
      <c r="F93" s="16">
        <v>25000</v>
      </c>
      <c r="G93" s="25">
        <v>0.42334840000000001</v>
      </c>
      <c r="H93" s="11" t="s">
        <v>3</v>
      </c>
      <c r="I93" s="16">
        <v>25000</v>
      </c>
      <c r="J93" s="25">
        <v>0.42334840000000001</v>
      </c>
      <c r="K93" s="16">
        <v>27078</v>
      </c>
    </row>
    <row r="94" spans="1:11" x14ac:dyDescent="0.2">
      <c r="A94" s="14" t="s">
        <v>104</v>
      </c>
      <c r="B94" s="9" t="s">
        <v>197</v>
      </c>
      <c r="C94" s="16">
        <v>790</v>
      </c>
      <c r="D94" s="11" t="s">
        <v>3</v>
      </c>
      <c r="E94" s="16">
        <v>4941</v>
      </c>
      <c r="F94" s="16">
        <v>10000</v>
      </c>
      <c r="G94" s="25">
        <v>0.49414599999999997</v>
      </c>
      <c r="H94" s="11" t="s">
        <v>3</v>
      </c>
      <c r="I94" s="16">
        <v>10000</v>
      </c>
      <c r="J94" s="25">
        <v>0.49414599999999997</v>
      </c>
      <c r="K94" s="16">
        <v>13460</v>
      </c>
    </row>
    <row r="95" spans="1:11" x14ac:dyDescent="0.2">
      <c r="A95" s="14" t="s">
        <v>198</v>
      </c>
      <c r="B95" s="9" t="s">
        <v>199</v>
      </c>
      <c r="C95" s="16">
        <v>0</v>
      </c>
      <c r="D95" s="11" t="s">
        <v>3</v>
      </c>
      <c r="E95" s="16">
        <v>79</v>
      </c>
      <c r="F95" s="16">
        <v>1000</v>
      </c>
      <c r="G95" s="25">
        <v>7.9049999999999995E-2</v>
      </c>
      <c r="H95" s="11" t="s">
        <v>3</v>
      </c>
      <c r="I95" s="16">
        <v>1000</v>
      </c>
      <c r="J95" s="25">
        <v>7.9049999999999995E-2</v>
      </c>
      <c r="K95" s="16">
        <v>-42</v>
      </c>
    </row>
    <row r="96" spans="1:11" x14ac:dyDescent="0.2">
      <c r="A96" s="14" t="s">
        <v>151</v>
      </c>
      <c r="B96" s="9" t="s">
        <v>200</v>
      </c>
      <c r="C96" s="16">
        <v>0</v>
      </c>
      <c r="D96" s="11" t="s">
        <v>3</v>
      </c>
      <c r="E96" s="16">
        <v>0</v>
      </c>
      <c r="F96" s="16">
        <v>200</v>
      </c>
      <c r="G96" s="25">
        <v>0</v>
      </c>
      <c r="H96" s="11" t="s">
        <v>3</v>
      </c>
      <c r="I96" s="16">
        <v>200</v>
      </c>
      <c r="J96" s="25">
        <v>0</v>
      </c>
      <c r="K96" s="16">
        <v>0</v>
      </c>
    </row>
    <row r="97" spans="1:11" x14ac:dyDescent="0.2">
      <c r="A97" s="9"/>
      <c r="B97" s="9"/>
      <c r="C97" s="17"/>
      <c r="D97" s="11" t="s">
        <v>3</v>
      </c>
      <c r="E97" s="17"/>
      <c r="F97" s="17"/>
      <c r="G97" s="17"/>
      <c r="H97" s="11" t="s">
        <v>3</v>
      </c>
      <c r="I97" s="17"/>
      <c r="J97" s="17"/>
      <c r="K97" s="17"/>
    </row>
    <row r="98" spans="1:11" x14ac:dyDescent="0.2">
      <c r="A98" s="12" t="s">
        <v>201</v>
      </c>
      <c r="B98" s="12"/>
      <c r="C98" s="18">
        <v>1533</v>
      </c>
      <c r="D98" s="1" t="s">
        <v>3</v>
      </c>
      <c r="E98" s="18">
        <v>230939</v>
      </c>
      <c r="F98" s="18">
        <v>305750</v>
      </c>
      <c r="G98" s="36">
        <v>0.75531934587079996</v>
      </c>
      <c r="H98" s="1" t="s">
        <v>3</v>
      </c>
      <c r="I98" s="18">
        <v>308150</v>
      </c>
      <c r="J98" s="36">
        <v>0.7494366055492</v>
      </c>
      <c r="K98" s="18">
        <v>387799</v>
      </c>
    </row>
    <row r="99" spans="1:11" x14ac:dyDescent="0.2">
      <c r="A99" s="9"/>
      <c r="B99" s="9"/>
      <c r="C99" s="10"/>
      <c r="D99" s="11" t="s">
        <v>3</v>
      </c>
      <c r="E99" s="10"/>
      <c r="F99" s="10"/>
      <c r="G99" s="10"/>
      <c r="H99" s="11" t="s">
        <v>3</v>
      </c>
      <c r="I99" s="10"/>
      <c r="J99" s="10"/>
      <c r="K99" s="10"/>
    </row>
    <row r="100" spans="1:11" x14ac:dyDescent="0.2">
      <c r="A100" s="9"/>
      <c r="B100" s="9"/>
      <c r="C100" s="10"/>
      <c r="D100" s="11" t="s">
        <v>3</v>
      </c>
      <c r="E100" s="10"/>
      <c r="F100" s="10"/>
      <c r="G100" s="10"/>
      <c r="H100" s="11" t="s">
        <v>3</v>
      </c>
      <c r="I100" s="10"/>
      <c r="J100" s="10"/>
      <c r="K100" s="10"/>
    </row>
    <row r="101" spans="1:11" x14ac:dyDescent="0.2">
      <c r="A101" s="12" t="s">
        <v>133</v>
      </c>
      <c r="B101" s="12"/>
      <c r="C101" s="13"/>
      <c r="D101" s="1" t="s">
        <v>3</v>
      </c>
      <c r="E101" s="13"/>
      <c r="F101" s="13"/>
      <c r="G101" s="13"/>
      <c r="H101" s="1" t="s">
        <v>3</v>
      </c>
      <c r="I101" s="13"/>
      <c r="J101" s="13"/>
      <c r="K101" s="13"/>
    </row>
    <row r="102" spans="1:11" x14ac:dyDescent="0.2">
      <c r="A102" s="14" t="s">
        <v>146</v>
      </c>
      <c r="B102" s="9" t="s">
        <v>202</v>
      </c>
      <c r="C102" s="16">
        <v>6182</v>
      </c>
      <c r="D102" s="11" t="s">
        <v>3</v>
      </c>
      <c r="E102" s="16">
        <v>6182</v>
      </c>
      <c r="F102" s="16">
        <v>0</v>
      </c>
      <c r="G102" s="25">
        <v>0</v>
      </c>
      <c r="H102" s="11" t="s">
        <v>3</v>
      </c>
      <c r="I102" s="16">
        <v>0</v>
      </c>
      <c r="J102" s="25">
        <v>0</v>
      </c>
      <c r="K102" s="16">
        <v>0</v>
      </c>
    </row>
    <row r="103" spans="1:11" x14ac:dyDescent="0.2">
      <c r="A103" s="9"/>
      <c r="B103" s="9"/>
      <c r="C103" s="17"/>
      <c r="D103" s="11" t="s">
        <v>3</v>
      </c>
      <c r="E103" s="17"/>
      <c r="F103" s="17"/>
      <c r="G103" s="17"/>
      <c r="H103" s="11" t="s">
        <v>3</v>
      </c>
      <c r="I103" s="17"/>
      <c r="J103" s="17"/>
      <c r="K103" s="17"/>
    </row>
    <row r="104" spans="1:11" x14ac:dyDescent="0.2">
      <c r="A104" s="12" t="s">
        <v>203</v>
      </c>
      <c r="B104" s="12"/>
      <c r="C104" s="18">
        <v>6182</v>
      </c>
      <c r="D104" s="1" t="s">
        <v>3</v>
      </c>
      <c r="E104" s="18">
        <v>6182</v>
      </c>
      <c r="F104" s="18">
        <v>0</v>
      </c>
      <c r="G104" s="36">
        <v>0</v>
      </c>
      <c r="H104" s="1" t="s">
        <v>3</v>
      </c>
      <c r="I104" s="18">
        <v>0</v>
      </c>
      <c r="J104" s="36">
        <v>0</v>
      </c>
      <c r="K104" s="18">
        <v>0</v>
      </c>
    </row>
    <row r="105" spans="1:11" x14ac:dyDescent="0.2">
      <c r="A105" s="9"/>
      <c r="B105" s="9"/>
      <c r="C105" s="17"/>
      <c r="D105" s="11" t="s">
        <v>3</v>
      </c>
      <c r="E105" s="17"/>
      <c r="F105" s="17"/>
      <c r="G105" s="17"/>
      <c r="H105" s="11" t="s">
        <v>3</v>
      </c>
      <c r="I105" s="17"/>
      <c r="J105" s="17"/>
      <c r="K105" s="17"/>
    </row>
    <row r="106" spans="1:11" x14ac:dyDescent="0.2">
      <c r="A106" s="22" t="s">
        <v>62</v>
      </c>
      <c r="B106" s="22"/>
      <c r="C106" s="28">
        <v>22385</v>
      </c>
      <c r="D106" s="24" t="s">
        <v>3</v>
      </c>
      <c r="E106" s="28">
        <v>257261</v>
      </c>
      <c r="F106" s="28">
        <v>305750</v>
      </c>
      <c r="G106" s="29">
        <v>0.84141121831559995</v>
      </c>
      <c r="H106" s="24" t="s">
        <v>3</v>
      </c>
      <c r="I106" s="28">
        <v>392650</v>
      </c>
      <c r="J106" s="29">
        <v>0.6551928689673</v>
      </c>
      <c r="K106" s="28">
        <v>450955</v>
      </c>
    </row>
    <row r="107" spans="1:11" x14ac:dyDescent="0.2">
      <c r="A107" s="9"/>
      <c r="B107" s="9"/>
      <c r="C107" s="10"/>
      <c r="D107" s="11" t="s">
        <v>3</v>
      </c>
      <c r="E107" s="10"/>
      <c r="F107" s="10"/>
      <c r="G107" s="10"/>
      <c r="H107" s="11" t="s">
        <v>3</v>
      </c>
      <c r="I107" s="10"/>
      <c r="J107" s="10"/>
      <c r="K107" s="10"/>
    </row>
    <row r="108" spans="1:11" x14ac:dyDescent="0.2">
      <c r="A108" s="9"/>
      <c r="B108" s="9"/>
      <c r="C108" s="17"/>
      <c r="D108" s="11" t="s">
        <v>3</v>
      </c>
      <c r="E108" s="17"/>
      <c r="F108" s="17"/>
      <c r="G108" s="17"/>
      <c r="H108" s="11" t="s">
        <v>3</v>
      </c>
      <c r="I108" s="17"/>
      <c r="J108" s="17"/>
      <c r="K108" s="17"/>
    </row>
    <row r="109" spans="1:11" x14ac:dyDescent="0.2">
      <c r="A109" s="31" t="s">
        <v>204</v>
      </c>
      <c r="B109" s="31"/>
      <c r="C109" s="32">
        <v>-8623</v>
      </c>
      <c r="D109" s="33" t="s">
        <v>3</v>
      </c>
      <c r="E109" s="32">
        <v>124333</v>
      </c>
      <c r="F109" s="32">
        <v>57500</v>
      </c>
      <c r="G109" s="34">
        <v>2.1623151304347998</v>
      </c>
      <c r="H109" s="33" t="s">
        <v>3</v>
      </c>
      <c r="I109" s="32">
        <v>127900</v>
      </c>
      <c r="J109" s="34">
        <v>0.97211196247069998</v>
      </c>
      <c r="K109" s="32">
        <v>119526</v>
      </c>
    </row>
    <row r="110" spans="1:11" x14ac:dyDescent="0.2">
      <c r="A110" s="9"/>
      <c r="B110" s="9"/>
      <c r="C110" s="30"/>
      <c r="D110" s="11" t="s">
        <v>3</v>
      </c>
      <c r="E110" s="30"/>
      <c r="F110" s="30"/>
      <c r="G110" s="30"/>
      <c r="H110" s="11" t="s">
        <v>3</v>
      </c>
      <c r="I110" s="30"/>
      <c r="J110" s="30"/>
      <c r="K110" s="30"/>
    </row>
  </sheetData>
  <mergeCells count="2">
    <mergeCell ref="E1:G1"/>
    <mergeCell ref="I1:K1"/>
  </mergeCells>
  <printOptions horizontalCentered="1"/>
  <pageMargins left="0.75" right="0.75" top="0.75" bottom="0.75" header="0.03" footer="0.03"/>
  <pageSetup scale="49" pageOrder="overThenDown" orientation="portrait" r:id="rId1"/>
  <headerFooter>
    <oddHeader>&amp;L&amp;"Arial,Regular"&amp;8&amp;K000000Created 6/19/2017 &amp;C&amp;"Arial,Bold Italic"&amp;12&amp;K000000Association Management Company Institute
Meetings
For the Five Months Ended 5/31/2017 &amp;R&amp;G</oddHeader>
    <oddFooter>&amp;C&amp;8&amp;K000000&amp;A&amp;R&amp;8&amp;K000000Page &amp;P of &amp;N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view="pageLayout" workbookViewId="0"/>
  </sheetViews>
  <sheetFormatPr defaultRowHeight="12.75" x14ac:dyDescent="0.2"/>
  <cols>
    <col min="1" max="1" width="37.28515625" bestFit="1" customWidth="1"/>
    <col min="2" max="2" width="22.7109375" hidden="1" customWidth="1"/>
    <col min="3" max="3" width="15.7109375" customWidth="1"/>
    <col min="4" max="4" width="1.7109375" customWidth="1"/>
    <col min="5" max="6" width="15.7109375" customWidth="1"/>
    <col min="7" max="7" width="13.5703125" customWidth="1"/>
    <col min="8" max="8" width="1.7109375" customWidth="1"/>
    <col min="9" max="9" width="15.7109375" customWidth="1"/>
    <col min="10" max="10" width="13.5703125" customWidth="1"/>
    <col min="11" max="11" width="11.7109375" customWidth="1"/>
  </cols>
  <sheetData>
    <row r="1" spans="1:11" x14ac:dyDescent="0.2">
      <c r="C1" s="21" t="s">
        <v>38</v>
      </c>
      <c r="E1" s="41" t="s">
        <v>40</v>
      </c>
      <c r="F1" s="41"/>
      <c r="G1" s="41"/>
      <c r="I1" s="41" t="s">
        <v>43</v>
      </c>
      <c r="J1" s="41"/>
      <c r="K1" s="41"/>
    </row>
    <row r="2" spans="1:11" x14ac:dyDescent="0.2">
      <c r="G2" s="1" t="s">
        <v>39</v>
      </c>
      <c r="J2" s="1" t="s">
        <v>39</v>
      </c>
      <c r="K2" s="1" t="s">
        <v>44</v>
      </c>
    </row>
    <row r="3" spans="1:11" x14ac:dyDescent="0.2">
      <c r="C3" s="2" t="s">
        <v>39</v>
      </c>
      <c r="E3" s="2" t="s">
        <v>39</v>
      </c>
      <c r="F3" s="2" t="s">
        <v>41</v>
      </c>
      <c r="G3" s="2" t="s">
        <v>42</v>
      </c>
      <c r="I3" s="2" t="s">
        <v>41</v>
      </c>
      <c r="J3" s="2" t="s">
        <v>42</v>
      </c>
      <c r="K3" s="2" t="s">
        <v>39</v>
      </c>
    </row>
    <row r="4" spans="1:11" x14ac:dyDescent="0.2">
      <c r="A4" s="9"/>
      <c r="B4" s="9"/>
      <c r="C4" s="10"/>
      <c r="D4" s="11" t="s">
        <v>3</v>
      </c>
      <c r="E4" s="10"/>
      <c r="F4" s="10"/>
      <c r="G4" s="10"/>
      <c r="H4" s="11" t="s">
        <v>3</v>
      </c>
      <c r="I4" s="10"/>
      <c r="J4" s="10"/>
      <c r="K4" s="10"/>
    </row>
    <row r="5" spans="1:11" x14ac:dyDescent="0.2">
      <c r="A5" s="9"/>
      <c r="B5" s="9"/>
      <c r="C5" s="10"/>
      <c r="D5" s="11" t="s">
        <v>3</v>
      </c>
      <c r="E5" s="10"/>
      <c r="F5" s="10"/>
      <c r="G5" s="10"/>
      <c r="H5" s="11" t="s">
        <v>3</v>
      </c>
      <c r="I5" s="10"/>
      <c r="J5" s="10"/>
      <c r="K5" s="10"/>
    </row>
    <row r="6" spans="1:11" x14ac:dyDescent="0.2">
      <c r="A6" s="22" t="s">
        <v>65</v>
      </c>
      <c r="B6" s="22"/>
      <c r="C6" s="23"/>
      <c r="D6" s="24" t="s">
        <v>3</v>
      </c>
      <c r="E6" s="23"/>
      <c r="F6" s="23"/>
      <c r="G6" s="23"/>
      <c r="H6" s="24" t="s">
        <v>3</v>
      </c>
      <c r="I6" s="23"/>
      <c r="J6" s="23"/>
      <c r="K6" s="23"/>
    </row>
    <row r="7" spans="1:11" x14ac:dyDescent="0.2">
      <c r="A7" s="9"/>
      <c r="B7" s="9"/>
      <c r="C7" s="10"/>
      <c r="D7" s="11" t="s">
        <v>3</v>
      </c>
      <c r="E7" s="10"/>
      <c r="F7" s="10"/>
      <c r="G7" s="10"/>
      <c r="H7" s="11" t="s">
        <v>3</v>
      </c>
      <c r="I7" s="10"/>
      <c r="J7" s="10"/>
      <c r="K7" s="10"/>
    </row>
    <row r="8" spans="1:11" x14ac:dyDescent="0.2">
      <c r="A8" s="9" t="s">
        <v>205</v>
      </c>
      <c r="B8" s="9" t="s">
        <v>206</v>
      </c>
      <c r="C8" s="15">
        <v>4930</v>
      </c>
      <c r="D8" s="11" t="s">
        <v>3</v>
      </c>
      <c r="E8" s="15">
        <v>21430</v>
      </c>
      <c r="F8" s="15">
        <v>18700</v>
      </c>
      <c r="G8" s="25">
        <v>1.1459893048128</v>
      </c>
      <c r="H8" s="11" t="s">
        <v>3</v>
      </c>
      <c r="I8" s="15">
        <v>44000</v>
      </c>
      <c r="J8" s="25">
        <v>0.48704545454550002</v>
      </c>
      <c r="K8" s="15">
        <v>30250</v>
      </c>
    </row>
    <row r="9" spans="1:11" x14ac:dyDescent="0.2">
      <c r="A9" s="9" t="s">
        <v>207</v>
      </c>
      <c r="B9" s="9" t="s">
        <v>208</v>
      </c>
      <c r="C9" s="16">
        <v>1400</v>
      </c>
      <c r="D9" s="11" t="s">
        <v>3</v>
      </c>
      <c r="E9" s="16">
        <v>1400</v>
      </c>
      <c r="F9" s="16">
        <v>1400</v>
      </c>
      <c r="G9" s="25">
        <v>1</v>
      </c>
      <c r="H9" s="11" t="s">
        <v>3</v>
      </c>
      <c r="I9" s="16">
        <v>2800</v>
      </c>
      <c r="J9" s="25">
        <v>0.5</v>
      </c>
      <c r="K9" s="16">
        <v>2750</v>
      </c>
    </row>
    <row r="10" spans="1:11" x14ac:dyDescent="0.2">
      <c r="A10" s="9"/>
      <c r="B10" s="9"/>
      <c r="C10" s="17"/>
      <c r="D10" s="11" t="s">
        <v>3</v>
      </c>
      <c r="E10" s="17"/>
      <c r="F10" s="17"/>
      <c r="G10" s="17"/>
      <c r="H10" s="11" t="s">
        <v>3</v>
      </c>
      <c r="I10" s="17"/>
      <c r="J10" s="17"/>
      <c r="K10" s="17"/>
    </row>
    <row r="11" spans="1:11" x14ac:dyDescent="0.2">
      <c r="A11" s="22" t="s">
        <v>54</v>
      </c>
      <c r="B11" s="22"/>
      <c r="C11" s="28">
        <v>6330</v>
      </c>
      <c r="D11" s="24" t="s">
        <v>3</v>
      </c>
      <c r="E11" s="28">
        <v>22830</v>
      </c>
      <c r="F11" s="28">
        <v>20100</v>
      </c>
      <c r="G11" s="29">
        <v>1.1358208955224001</v>
      </c>
      <c r="H11" s="24" t="s">
        <v>3</v>
      </c>
      <c r="I11" s="28">
        <v>46800</v>
      </c>
      <c r="J11" s="29">
        <v>0.48782051282049999</v>
      </c>
      <c r="K11" s="28">
        <v>33000</v>
      </c>
    </row>
    <row r="12" spans="1:11" x14ac:dyDescent="0.2">
      <c r="A12" s="9"/>
      <c r="B12" s="9"/>
      <c r="C12" s="10"/>
      <c r="D12" s="11" t="s">
        <v>3</v>
      </c>
      <c r="E12" s="10"/>
      <c r="F12" s="10"/>
      <c r="G12" s="10"/>
      <c r="H12" s="11" t="s">
        <v>3</v>
      </c>
      <c r="I12" s="10"/>
      <c r="J12" s="10"/>
      <c r="K12" s="10"/>
    </row>
    <row r="13" spans="1:11" x14ac:dyDescent="0.2">
      <c r="A13" s="9"/>
      <c r="B13" s="9"/>
      <c r="C13" s="10"/>
      <c r="D13" s="11" t="s">
        <v>3</v>
      </c>
      <c r="E13" s="10"/>
      <c r="F13" s="10"/>
      <c r="G13" s="10"/>
      <c r="H13" s="11" t="s">
        <v>3</v>
      </c>
      <c r="I13" s="10"/>
      <c r="J13" s="10"/>
      <c r="K13" s="10"/>
    </row>
    <row r="14" spans="1:11" x14ac:dyDescent="0.2">
      <c r="A14" s="22" t="s">
        <v>67</v>
      </c>
      <c r="B14" s="22"/>
      <c r="C14" s="23"/>
      <c r="D14" s="24" t="s">
        <v>3</v>
      </c>
      <c r="E14" s="23"/>
      <c r="F14" s="23"/>
      <c r="G14" s="23"/>
      <c r="H14" s="24" t="s">
        <v>3</v>
      </c>
      <c r="I14" s="23"/>
      <c r="J14" s="23"/>
      <c r="K14" s="23"/>
    </row>
    <row r="15" spans="1:11" x14ac:dyDescent="0.2">
      <c r="A15" s="9"/>
      <c r="B15" s="9"/>
      <c r="C15" s="10"/>
      <c r="D15" s="11" t="s">
        <v>3</v>
      </c>
      <c r="E15" s="10"/>
      <c r="F15" s="10"/>
      <c r="G15" s="10"/>
      <c r="H15" s="11" t="s">
        <v>3</v>
      </c>
      <c r="I15" s="10"/>
      <c r="J15" s="10"/>
      <c r="K15" s="10"/>
    </row>
    <row r="16" spans="1:11" x14ac:dyDescent="0.2">
      <c r="A16" s="12" t="s">
        <v>209</v>
      </c>
      <c r="B16" s="12"/>
      <c r="C16" s="13"/>
      <c r="D16" s="1" t="s">
        <v>3</v>
      </c>
      <c r="E16" s="13"/>
      <c r="F16" s="13"/>
      <c r="G16" s="13"/>
      <c r="H16" s="1" t="s">
        <v>3</v>
      </c>
      <c r="I16" s="13"/>
      <c r="J16" s="13"/>
      <c r="K16" s="13"/>
    </row>
    <row r="17" spans="1:11" x14ac:dyDescent="0.2">
      <c r="A17" s="14" t="s">
        <v>210</v>
      </c>
      <c r="B17" s="9" t="s">
        <v>211</v>
      </c>
      <c r="C17" s="16">
        <v>0</v>
      </c>
      <c r="D17" s="11" t="s">
        <v>3</v>
      </c>
      <c r="E17" s="16">
        <v>0</v>
      </c>
      <c r="F17" s="16">
        <v>0</v>
      </c>
      <c r="G17" s="25">
        <v>0</v>
      </c>
      <c r="H17" s="11" t="s">
        <v>3</v>
      </c>
      <c r="I17" s="16">
        <v>0</v>
      </c>
      <c r="J17" s="25">
        <v>0</v>
      </c>
      <c r="K17" s="16">
        <v>1871</v>
      </c>
    </row>
    <row r="18" spans="1:11" x14ac:dyDescent="0.2">
      <c r="A18" s="14" t="s">
        <v>140</v>
      </c>
      <c r="B18" s="9" t="s">
        <v>212</v>
      </c>
      <c r="C18" s="16">
        <v>0</v>
      </c>
      <c r="D18" s="11" t="s">
        <v>3</v>
      </c>
      <c r="E18" s="16">
        <v>0</v>
      </c>
      <c r="F18" s="16">
        <v>250</v>
      </c>
      <c r="G18" s="25">
        <v>0</v>
      </c>
      <c r="H18" s="11" t="s">
        <v>3</v>
      </c>
      <c r="I18" s="16">
        <v>500</v>
      </c>
      <c r="J18" s="25">
        <v>0</v>
      </c>
      <c r="K18" s="16">
        <v>313</v>
      </c>
    </row>
    <row r="19" spans="1:11" x14ac:dyDescent="0.2">
      <c r="A19" s="14" t="s">
        <v>60</v>
      </c>
      <c r="B19" s="9" t="s">
        <v>213</v>
      </c>
      <c r="C19" s="16">
        <v>0</v>
      </c>
      <c r="D19" s="11" t="s">
        <v>3</v>
      </c>
      <c r="E19" s="16">
        <v>0</v>
      </c>
      <c r="F19" s="16">
        <v>1000</v>
      </c>
      <c r="G19" s="25">
        <v>0</v>
      </c>
      <c r="H19" s="11" t="s">
        <v>3</v>
      </c>
      <c r="I19" s="16">
        <v>1000</v>
      </c>
      <c r="J19" s="25">
        <v>0</v>
      </c>
      <c r="K19" s="16">
        <v>0</v>
      </c>
    </row>
    <row r="20" spans="1:11" x14ac:dyDescent="0.2">
      <c r="A20" s="14" t="s">
        <v>98</v>
      </c>
      <c r="B20" s="9" t="s">
        <v>214</v>
      </c>
      <c r="C20" s="16">
        <v>0</v>
      </c>
      <c r="D20" s="11" t="s">
        <v>3</v>
      </c>
      <c r="E20" s="16">
        <v>0</v>
      </c>
      <c r="F20" s="16">
        <v>500</v>
      </c>
      <c r="G20" s="25">
        <v>0</v>
      </c>
      <c r="H20" s="11" t="s">
        <v>3</v>
      </c>
      <c r="I20" s="16">
        <v>1500</v>
      </c>
      <c r="J20" s="25">
        <v>0</v>
      </c>
      <c r="K20" s="16">
        <v>0</v>
      </c>
    </row>
    <row r="21" spans="1:11" x14ac:dyDescent="0.2">
      <c r="A21" s="14" t="s">
        <v>102</v>
      </c>
      <c r="B21" s="9" t="s">
        <v>215</v>
      </c>
      <c r="C21" s="16">
        <v>23</v>
      </c>
      <c r="D21" s="11" t="s">
        <v>3</v>
      </c>
      <c r="E21" s="16">
        <v>32</v>
      </c>
      <c r="F21" s="16">
        <v>0</v>
      </c>
      <c r="G21" s="25">
        <v>0</v>
      </c>
      <c r="H21" s="11" t="s">
        <v>3</v>
      </c>
      <c r="I21" s="16">
        <v>0</v>
      </c>
      <c r="J21" s="25">
        <v>0</v>
      </c>
      <c r="K21" s="16">
        <v>0</v>
      </c>
    </row>
    <row r="22" spans="1:11" x14ac:dyDescent="0.2">
      <c r="A22" s="14" t="s">
        <v>168</v>
      </c>
      <c r="B22" s="9" t="s">
        <v>216</v>
      </c>
      <c r="C22" s="16">
        <v>7</v>
      </c>
      <c r="D22" s="11" t="s">
        <v>3</v>
      </c>
      <c r="E22" s="16">
        <v>1507</v>
      </c>
      <c r="F22" s="16">
        <v>250</v>
      </c>
      <c r="G22" s="25">
        <v>6.0263200000000001</v>
      </c>
      <c r="H22" s="11" t="s">
        <v>3</v>
      </c>
      <c r="I22" s="16">
        <v>600</v>
      </c>
      <c r="J22" s="25">
        <v>2.5109666666666999</v>
      </c>
      <c r="K22" s="16">
        <v>0</v>
      </c>
    </row>
    <row r="23" spans="1:11" x14ac:dyDescent="0.2">
      <c r="A23" s="14" t="s">
        <v>217</v>
      </c>
      <c r="B23" s="9" t="s">
        <v>218</v>
      </c>
      <c r="C23" s="16">
        <v>0</v>
      </c>
      <c r="D23" s="11" t="s">
        <v>3</v>
      </c>
      <c r="E23" s="16">
        <v>2500</v>
      </c>
      <c r="F23" s="16">
        <v>0</v>
      </c>
      <c r="G23" s="25">
        <v>0</v>
      </c>
      <c r="H23" s="11" t="s">
        <v>3</v>
      </c>
      <c r="I23" s="16">
        <v>0</v>
      </c>
      <c r="J23" s="25">
        <v>0</v>
      </c>
      <c r="K23" s="16">
        <v>0</v>
      </c>
    </row>
    <row r="24" spans="1:11" x14ac:dyDescent="0.2">
      <c r="A24" s="14" t="s">
        <v>104</v>
      </c>
      <c r="B24" s="9" t="s">
        <v>219</v>
      </c>
      <c r="C24" s="16">
        <v>0</v>
      </c>
      <c r="D24" s="11" t="s">
        <v>3</v>
      </c>
      <c r="E24" s="16">
        <v>347</v>
      </c>
      <c r="F24" s="16">
        <v>2500</v>
      </c>
      <c r="G24" s="25">
        <v>0.138708</v>
      </c>
      <c r="H24" s="11" t="s">
        <v>3</v>
      </c>
      <c r="I24" s="16">
        <v>6000</v>
      </c>
      <c r="J24" s="25">
        <v>5.7794999999999999E-2</v>
      </c>
      <c r="K24" s="16">
        <v>4438</v>
      </c>
    </row>
    <row r="25" spans="1:11" x14ac:dyDescent="0.2">
      <c r="A25" s="14" t="s">
        <v>149</v>
      </c>
      <c r="B25" s="9" t="s">
        <v>220</v>
      </c>
      <c r="C25" s="16">
        <v>0</v>
      </c>
      <c r="D25" s="11" t="s">
        <v>3</v>
      </c>
      <c r="E25" s="16">
        <v>472</v>
      </c>
      <c r="F25" s="16">
        <v>250</v>
      </c>
      <c r="G25" s="25">
        <v>1.88788</v>
      </c>
      <c r="H25" s="11" t="s">
        <v>3</v>
      </c>
      <c r="I25" s="16">
        <v>750</v>
      </c>
      <c r="J25" s="25">
        <v>0.62929333333329995</v>
      </c>
      <c r="K25" s="16">
        <v>123</v>
      </c>
    </row>
    <row r="26" spans="1:11" x14ac:dyDescent="0.2">
      <c r="A26" s="14" t="s">
        <v>221</v>
      </c>
      <c r="B26" s="9" t="s">
        <v>222</v>
      </c>
      <c r="C26" s="16">
        <v>99</v>
      </c>
      <c r="D26" s="11" t="s">
        <v>3</v>
      </c>
      <c r="E26" s="16">
        <v>99</v>
      </c>
      <c r="F26" s="16">
        <v>0</v>
      </c>
      <c r="G26" s="25">
        <v>0</v>
      </c>
      <c r="H26" s="11" t="s">
        <v>3</v>
      </c>
      <c r="I26" s="16">
        <v>0</v>
      </c>
      <c r="J26" s="25">
        <v>0</v>
      </c>
      <c r="K26" s="16">
        <v>0</v>
      </c>
    </row>
    <row r="27" spans="1:11" x14ac:dyDescent="0.2">
      <c r="A27" s="9"/>
      <c r="B27" s="9"/>
      <c r="C27" s="17"/>
      <c r="D27" s="11" t="s">
        <v>3</v>
      </c>
      <c r="E27" s="17"/>
      <c r="F27" s="17"/>
      <c r="G27" s="17"/>
      <c r="H27" s="11" t="s">
        <v>3</v>
      </c>
      <c r="I27" s="17"/>
      <c r="J27" s="17"/>
      <c r="K27" s="17"/>
    </row>
    <row r="28" spans="1:11" x14ac:dyDescent="0.2">
      <c r="A28" s="12" t="s">
        <v>223</v>
      </c>
      <c r="B28" s="12"/>
      <c r="C28" s="18">
        <v>129</v>
      </c>
      <c r="D28" s="1" t="s">
        <v>3</v>
      </c>
      <c r="E28" s="18">
        <v>4956</v>
      </c>
      <c r="F28" s="18">
        <v>4750</v>
      </c>
      <c r="G28" s="36">
        <v>1.0433410526316</v>
      </c>
      <c r="H28" s="1" t="s">
        <v>3</v>
      </c>
      <c r="I28" s="18">
        <v>10350</v>
      </c>
      <c r="J28" s="36">
        <v>0.4788280193237</v>
      </c>
      <c r="K28" s="18">
        <v>6745</v>
      </c>
    </row>
    <row r="29" spans="1:11" x14ac:dyDescent="0.2">
      <c r="A29" s="9"/>
      <c r="B29" s="9"/>
      <c r="C29" s="10"/>
      <c r="D29" s="11" t="s">
        <v>3</v>
      </c>
      <c r="E29" s="10"/>
      <c r="F29" s="10"/>
      <c r="G29" s="10"/>
      <c r="H29" s="11" t="s">
        <v>3</v>
      </c>
      <c r="I29" s="10"/>
      <c r="J29" s="10"/>
      <c r="K29" s="10"/>
    </row>
    <row r="30" spans="1:11" x14ac:dyDescent="0.2">
      <c r="A30" s="12" t="s">
        <v>224</v>
      </c>
      <c r="B30" s="12"/>
      <c r="C30" s="13"/>
      <c r="D30" s="1" t="s">
        <v>3</v>
      </c>
      <c r="E30" s="13"/>
      <c r="F30" s="13"/>
      <c r="G30" s="13"/>
      <c r="H30" s="1" t="s">
        <v>3</v>
      </c>
      <c r="I30" s="13"/>
      <c r="J30" s="13"/>
      <c r="K30" s="13"/>
    </row>
    <row r="31" spans="1:11" x14ac:dyDescent="0.2">
      <c r="A31" s="14" t="s">
        <v>225</v>
      </c>
      <c r="B31" s="9" t="s">
        <v>226</v>
      </c>
      <c r="C31" s="16">
        <v>570</v>
      </c>
      <c r="D31" s="11" t="s">
        <v>3</v>
      </c>
      <c r="E31" s="16">
        <v>2848</v>
      </c>
      <c r="F31" s="16">
        <v>6100</v>
      </c>
      <c r="G31" s="25">
        <v>0.46686885245900001</v>
      </c>
      <c r="H31" s="11" t="s">
        <v>3</v>
      </c>
      <c r="I31" s="16">
        <v>6100</v>
      </c>
      <c r="J31" s="25">
        <v>0.46686885245900001</v>
      </c>
      <c r="K31" s="16">
        <v>6455</v>
      </c>
    </row>
    <row r="32" spans="1:11" x14ac:dyDescent="0.2">
      <c r="A32" s="14" t="s">
        <v>100</v>
      </c>
      <c r="B32" s="9" t="s">
        <v>227</v>
      </c>
      <c r="C32" s="16">
        <v>0</v>
      </c>
      <c r="D32" s="11" t="s">
        <v>3</v>
      </c>
      <c r="E32" s="16">
        <v>0</v>
      </c>
      <c r="F32" s="16">
        <v>1000</v>
      </c>
      <c r="G32" s="25">
        <v>0</v>
      </c>
      <c r="H32" s="11" t="s">
        <v>3</v>
      </c>
      <c r="I32" s="16">
        <v>1000</v>
      </c>
      <c r="J32" s="25">
        <v>0</v>
      </c>
      <c r="K32" s="16">
        <v>933</v>
      </c>
    </row>
    <row r="33" spans="1:11" x14ac:dyDescent="0.2">
      <c r="A33" s="14" t="s">
        <v>149</v>
      </c>
      <c r="B33" s="9" t="s">
        <v>228</v>
      </c>
      <c r="C33" s="16">
        <v>0</v>
      </c>
      <c r="D33" s="11" t="s">
        <v>3</v>
      </c>
      <c r="E33" s="16">
        <v>0</v>
      </c>
      <c r="F33" s="16">
        <v>100</v>
      </c>
      <c r="G33" s="25">
        <v>0</v>
      </c>
      <c r="H33" s="11" t="s">
        <v>3</v>
      </c>
      <c r="I33" s="16">
        <v>200</v>
      </c>
      <c r="J33" s="25">
        <v>0</v>
      </c>
      <c r="K33" s="16">
        <v>33</v>
      </c>
    </row>
    <row r="34" spans="1:11" x14ac:dyDescent="0.2">
      <c r="A34" s="14" t="s">
        <v>151</v>
      </c>
      <c r="B34" s="9" t="s">
        <v>229</v>
      </c>
      <c r="C34" s="16">
        <v>0</v>
      </c>
      <c r="D34" s="11" t="s">
        <v>3</v>
      </c>
      <c r="E34" s="16">
        <v>0</v>
      </c>
      <c r="F34" s="16">
        <v>8000</v>
      </c>
      <c r="G34" s="25">
        <v>0</v>
      </c>
      <c r="H34" s="11" t="s">
        <v>3</v>
      </c>
      <c r="I34" s="16">
        <v>8000</v>
      </c>
      <c r="J34" s="25">
        <v>0</v>
      </c>
      <c r="K34" s="16">
        <v>0</v>
      </c>
    </row>
    <row r="35" spans="1:11" x14ac:dyDescent="0.2">
      <c r="A35" s="9"/>
      <c r="B35" s="9"/>
      <c r="C35" s="17"/>
      <c r="D35" s="11" t="s">
        <v>3</v>
      </c>
      <c r="E35" s="17"/>
      <c r="F35" s="17"/>
      <c r="G35" s="17"/>
      <c r="H35" s="11" t="s">
        <v>3</v>
      </c>
      <c r="I35" s="17"/>
      <c r="J35" s="17"/>
      <c r="K35" s="17"/>
    </row>
    <row r="36" spans="1:11" x14ac:dyDescent="0.2">
      <c r="A36" s="12" t="s">
        <v>230</v>
      </c>
      <c r="B36" s="12"/>
      <c r="C36" s="18">
        <v>570</v>
      </c>
      <c r="D36" s="1" t="s">
        <v>3</v>
      </c>
      <c r="E36" s="18">
        <v>2848</v>
      </c>
      <c r="F36" s="18">
        <v>15200</v>
      </c>
      <c r="G36" s="36">
        <v>0.18736184210529999</v>
      </c>
      <c r="H36" s="1" t="s">
        <v>3</v>
      </c>
      <c r="I36" s="18">
        <v>15300</v>
      </c>
      <c r="J36" s="36">
        <v>0.186137254902</v>
      </c>
      <c r="K36" s="18">
        <v>7421</v>
      </c>
    </row>
    <row r="37" spans="1:11" x14ac:dyDescent="0.2">
      <c r="A37" s="9"/>
      <c r="B37" s="9"/>
      <c r="C37" s="17"/>
      <c r="D37" s="11" t="s">
        <v>3</v>
      </c>
      <c r="E37" s="17"/>
      <c r="F37" s="17"/>
      <c r="G37" s="17"/>
      <c r="H37" s="11" t="s">
        <v>3</v>
      </c>
      <c r="I37" s="17"/>
      <c r="J37" s="17"/>
      <c r="K37" s="17"/>
    </row>
    <row r="38" spans="1:11" x14ac:dyDescent="0.2">
      <c r="A38" s="22" t="s">
        <v>62</v>
      </c>
      <c r="B38" s="22"/>
      <c r="C38" s="28">
        <v>698</v>
      </c>
      <c r="D38" s="24" t="s">
        <v>3</v>
      </c>
      <c r="E38" s="28">
        <v>7804</v>
      </c>
      <c r="F38" s="28">
        <v>19950</v>
      </c>
      <c r="G38" s="29">
        <v>0.3911664160401</v>
      </c>
      <c r="H38" s="24" t="s">
        <v>3</v>
      </c>
      <c r="I38" s="28">
        <v>25650</v>
      </c>
      <c r="J38" s="29">
        <v>0.30424054580900001</v>
      </c>
      <c r="K38" s="28">
        <v>14166</v>
      </c>
    </row>
    <row r="39" spans="1:11" x14ac:dyDescent="0.2">
      <c r="A39" s="9"/>
      <c r="B39" s="9"/>
      <c r="C39" s="10"/>
      <c r="D39" s="11" t="s">
        <v>3</v>
      </c>
      <c r="E39" s="10"/>
      <c r="F39" s="10"/>
      <c r="G39" s="10"/>
      <c r="H39" s="11" t="s">
        <v>3</v>
      </c>
      <c r="I39" s="10"/>
      <c r="J39" s="10"/>
      <c r="K39" s="10"/>
    </row>
    <row r="40" spans="1:11" x14ac:dyDescent="0.2">
      <c r="A40" s="9"/>
      <c r="B40" s="9"/>
      <c r="C40" s="37"/>
      <c r="D40" s="11" t="s">
        <v>3</v>
      </c>
      <c r="E40" s="37"/>
      <c r="F40" s="37"/>
      <c r="G40" s="37"/>
      <c r="H40" s="11" t="s">
        <v>3</v>
      </c>
      <c r="I40" s="37"/>
      <c r="J40" s="37"/>
      <c r="K40" s="37"/>
    </row>
    <row r="41" spans="1:11" x14ac:dyDescent="0.2">
      <c r="A41" s="31" t="s">
        <v>231</v>
      </c>
      <c r="B41" s="31"/>
      <c r="C41" s="32">
        <v>5632</v>
      </c>
      <c r="D41" s="33" t="s">
        <v>3</v>
      </c>
      <c r="E41" s="32">
        <v>15026</v>
      </c>
      <c r="F41" s="32">
        <v>150</v>
      </c>
      <c r="G41" s="34">
        <v>100.1748666666667</v>
      </c>
      <c r="H41" s="33" t="s">
        <v>3</v>
      </c>
      <c r="I41" s="32">
        <v>21150</v>
      </c>
      <c r="J41" s="34">
        <v>0.71046004728129997</v>
      </c>
      <c r="K41" s="32">
        <v>18834</v>
      </c>
    </row>
    <row r="42" spans="1:11" x14ac:dyDescent="0.2">
      <c r="A42" s="9"/>
      <c r="B42" s="9"/>
      <c r="C42" s="30"/>
      <c r="D42" s="11" t="s">
        <v>3</v>
      </c>
      <c r="E42" s="30"/>
      <c r="F42" s="30"/>
      <c r="G42" s="30"/>
      <c r="H42" s="11" t="s">
        <v>3</v>
      </c>
      <c r="I42" s="30"/>
      <c r="J42" s="30"/>
      <c r="K42" s="30"/>
    </row>
  </sheetData>
  <mergeCells count="2">
    <mergeCell ref="E1:G1"/>
    <mergeCell ref="I1:K1"/>
  </mergeCells>
  <printOptions horizontalCentered="1"/>
  <pageMargins left="0.75" right="0.75" top="0.75" bottom="0.75" header="0.03" footer="0.03"/>
  <pageSetup scale="63" pageOrder="overThenDown" orientation="portrait" r:id="rId1"/>
  <headerFooter>
    <oddHeader>&amp;L&amp;"Arial,Regular"&amp;8&amp;K000000Created 6/19/2017 &amp;C&amp;"Arial,Bold Italic"&amp;12&amp;K000000Association Management Company Institute
Accreditation
For the Five Months Ended 5/31/2017 &amp;R&amp;G</oddHeader>
    <oddFooter>&amp;C&amp;8&amp;K000000&amp;A &amp;R&amp;8&amp;K000000Page &amp;P of &amp;N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5"/>
  <sheetViews>
    <sheetView view="pageLayout" workbookViewId="0"/>
  </sheetViews>
  <sheetFormatPr defaultRowHeight="12.75" x14ac:dyDescent="0.2"/>
  <cols>
    <col min="1" max="1" width="45.7109375" bestFit="1" customWidth="1"/>
    <col min="2" max="2" width="1.7109375" hidden="1" customWidth="1"/>
    <col min="3" max="3" width="15.7109375" customWidth="1"/>
    <col min="4" max="4" width="1.7109375" customWidth="1"/>
    <col min="5" max="6" width="15.7109375" customWidth="1"/>
    <col min="7" max="7" width="13.5703125" customWidth="1"/>
    <col min="8" max="8" width="1.7109375" customWidth="1"/>
    <col min="9" max="9" width="15.7109375" customWidth="1"/>
    <col min="10" max="10" width="13.5703125" customWidth="1"/>
    <col min="11" max="11" width="11.7109375" customWidth="1"/>
  </cols>
  <sheetData>
    <row r="1" spans="1:11" x14ac:dyDescent="0.2">
      <c r="C1" s="21" t="s">
        <v>38</v>
      </c>
      <c r="E1" s="41" t="s">
        <v>40</v>
      </c>
      <c r="F1" s="41"/>
      <c r="G1" s="41"/>
      <c r="I1" s="41" t="s">
        <v>43</v>
      </c>
      <c r="J1" s="41"/>
      <c r="K1" s="41"/>
    </row>
    <row r="2" spans="1:11" x14ac:dyDescent="0.2">
      <c r="G2" s="1" t="s">
        <v>39</v>
      </c>
      <c r="J2" s="1" t="s">
        <v>39</v>
      </c>
      <c r="K2" s="1" t="s">
        <v>44</v>
      </c>
    </row>
    <row r="3" spans="1:11" x14ac:dyDescent="0.2">
      <c r="C3" s="2" t="s">
        <v>39</v>
      </c>
      <c r="E3" s="2" t="s">
        <v>39</v>
      </c>
      <c r="F3" s="2" t="s">
        <v>41</v>
      </c>
      <c r="G3" s="2" t="s">
        <v>42</v>
      </c>
      <c r="I3" s="2" t="s">
        <v>41</v>
      </c>
      <c r="J3" s="2" t="s">
        <v>42</v>
      </c>
      <c r="K3" s="2" t="s">
        <v>39</v>
      </c>
    </row>
    <row r="4" spans="1:11" x14ac:dyDescent="0.2">
      <c r="A4" s="9"/>
      <c r="B4" s="9"/>
      <c r="C4" s="10"/>
      <c r="D4" s="11" t="s">
        <v>3</v>
      </c>
      <c r="E4" s="10"/>
      <c r="F4" s="10"/>
      <c r="G4" s="10"/>
      <c r="H4" s="11" t="s">
        <v>3</v>
      </c>
      <c r="I4" s="10"/>
      <c r="J4" s="10"/>
      <c r="K4" s="10"/>
    </row>
    <row r="5" spans="1:11" x14ac:dyDescent="0.2">
      <c r="A5" s="9"/>
      <c r="B5" s="9"/>
      <c r="C5" s="10"/>
      <c r="D5" s="11" t="s">
        <v>3</v>
      </c>
      <c r="E5" s="10"/>
      <c r="F5" s="10"/>
      <c r="G5" s="10"/>
      <c r="H5" s="11" t="s">
        <v>3</v>
      </c>
      <c r="I5" s="10"/>
      <c r="J5" s="10"/>
      <c r="K5" s="10"/>
    </row>
    <row r="6" spans="1:11" x14ac:dyDescent="0.2">
      <c r="A6" s="22" t="s">
        <v>65</v>
      </c>
      <c r="B6" s="22"/>
      <c r="C6" s="23"/>
      <c r="D6" s="24" t="s">
        <v>3</v>
      </c>
      <c r="E6" s="23"/>
      <c r="F6" s="23"/>
      <c r="G6" s="23"/>
      <c r="H6" s="24" t="s">
        <v>3</v>
      </c>
      <c r="I6" s="23"/>
      <c r="J6" s="23"/>
      <c r="K6" s="23"/>
    </row>
    <row r="7" spans="1:11" x14ac:dyDescent="0.2">
      <c r="A7" s="9"/>
      <c r="B7" s="9"/>
      <c r="C7" s="10"/>
      <c r="D7" s="11" t="s">
        <v>3</v>
      </c>
      <c r="E7" s="10"/>
      <c r="F7" s="10"/>
      <c r="G7" s="10"/>
      <c r="H7" s="11" t="s">
        <v>3</v>
      </c>
      <c r="I7" s="10"/>
      <c r="J7" s="10"/>
      <c r="K7" s="10"/>
    </row>
    <row r="8" spans="1:11" x14ac:dyDescent="0.2">
      <c r="A8" s="12" t="s">
        <v>232</v>
      </c>
      <c r="B8" s="12"/>
      <c r="C8" s="13"/>
      <c r="D8" s="1" t="s">
        <v>3</v>
      </c>
      <c r="E8" s="13"/>
      <c r="F8" s="13"/>
      <c r="G8" s="13"/>
      <c r="H8" s="1" t="s">
        <v>3</v>
      </c>
      <c r="I8" s="13"/>
      <c r="J8" s="13"/>
      <c r="K8" s="13"/>
    </row>
    <row r="9" spans="1:11" x14ac:dyDescent="0.2">
      <c r="A9" s="14" t="s">
        <v>233</v>
      </c>
      <c r="B9" s="9" t="s">
        <v>234</v>
      </c>
      <c r="C9" s="15">
        <v>0</v>
      </c>
      <c r="D9" s="11" t="s">
        <v>3</v>
      </c>
      <c r="E9" s="15">
        <v>0</v>
      </c>
      <c r="F9" s="15">
        <v>0</v>
      </c>
      <c r="G9" s="25">
        <v>0</v>
      </c>
      <c r="H9" s="11" t="s">
        <v>3</v>
      </c>
      <c r="I9" s="15">
        <v>0</v>
      </c>
      <c r="J9" s="25">
        <v>0</v>
      </c>
      <c r="K9" s="15">
        <v>4282</v>
      </c>
    </row>
    <row r="10" spans="1:11" x14ac:dyDescent="0.2">
      <c r="A10" s="9"/>
      <c r="B10" s="9"/>
      <c r="C10" s="17"/>
      <c r="D10" s="11" t="s">
        <v>3</v>
      </c>
      <c r="E10" s="17"/>
      <c r="F10" s="17"/>
      <c r="G10" s="17"/>
      <c r="H10" s="11" t="s">
        <v>3</v>
      </c>
      <c r="I10" s="17"/>
      <c r="J10" s="17"/>
      <c r="K10" s="17"/>
    </row>
    <row r="11" spans="1:11" x14ac:dyDescent="0.2">
      <c r="A11" s="12" t="s">
        <v>235</v>
      </c>
      <c r="B11" s="12"/>
      <c r="C11" s="18">
        <v>0</v>
      </c>
      <c r="D11" s="1" t="s">
        <v>3</v>
      </c>
      <c r="E11" s="18">
        <v>0</v>
      </c>
      <c r="F11" s="18">
        <v>0</v>
      </c>
      <c r="G11" s="36">
        <v>0</v>
      </c>
      <c r="H11" s="1" t="s">
        <v>3</v>
      </c>
      <c r="I11" s="18">
        <v>0</v>
      </c>
      <c r="J11" s="36">
        <v>0</v>
      </c>
      <c r="K11" s="18">
        <v>4282</v>
      </c>
    </row>
    <row r="12" spans="1:11" x14ac:dyDescent="0.2">
      <c r="A12" s="9"/>
      <c r="B12" s="9"/>
      <c r="C12" s="10"/>
      <c r="D12" s="11" t="s">
        <v>3</v>
      </c>
      <c r="E12" s="10"/>
      <c r="F12" s="10"/>
      <c r="G12" s="10"/>
      <c r="H12" s="11" t="s">
        <v>3</v>
      </c>
      <c r="I12" s="10"/>
      <c r="J12" s="10"/>
      <c r="K12" s="10"/>
    </row>
    <row r="13" spans="1:11" x14ac:dyDescent="0.2">
      <c r="A13" s="12" t="s">
        <v>236</v>
      </c>
      <c r="B13" s="12"/>
      <c r="C13" s="13"/>
      <c r="D13" s="1" t="s">
        <v>3</v>
      </c>
      <c r="E13" s="13"/>
      <c r="F13" s="13"/>
      <c r="G13" s="13"/>
      <c r="H13" s="1" t="s">
        <v>3</v>
      </c>
      <c r="I13" s="13"/>
      <c r="J13" s="13"/>
      <c r="K13" s="13"/>
    </row>
    <row r="14" spans="1:11" x14ac:dyDescent="0.2">
      <c r="A14" s="14" t="s">
        <v>237</v>
      </c>
      <c r="B14" s="9" t="s">
        <v>238</v>
      </c>
      <c r="C14" s="16">
        <v>0</v>
      </c>
      <c r="D14" s="11" t="s">
        <v>3</v>
      </c>
      <c r="E14" s="16">
        <v>195</v>
      </c>
      <c r="F14" s="16">
        <v>0</v>
      </c>
      <c r="G14" s="25">
        <v>0</v>
      </c>
      <c r="H14" s="11" t="s">
        <v>3</v>
      </c>
      <c r="I14" s="16">
        <v>0</v>
      </c>
      <c r="J14" s="25">
        <v>0</v>
      </c>
      <c r="K14" s="16">
        <v>890</v>
      </c>
    </row>
    <row r="15" spans="1:11" x14ac:dyDescent="0.2">
      <c r="A15" s="9"/>
      <c r="B15" s="9"/>
      <c r="C15" s="17"/>
      <c r="D15" s="11" t="s">
        <v>3</v>
      </c>
      <c r="E15" s="17"/>
      <c r="F15" s="17"/>
      <c r="G15" s="17"/>
      <c r="H15" s="11" t="s">
        <v>3</v>
      </c>
      <c r="I15" s="17"/>
      <c r="J15" s="17"/>
      <c r="K15" s="17"/>
    </row>
    <row r="16" spans="1:11" x14ac:dyDescent="0.2">
      <c r="A16" s="12" t="s">
        <v>239</v>
      </c>
      <c r="B16" s="12"/>
      <c r="C16" s="18">
        <v>0</v>
      </c>
      <c r="D16" s="1" t="s">
        <v>3</v>
      </c>
      <c r="E16" s="18">
        <v>195</v>
      </c>
      <c r="F16" s="18">
        <v>0</v>
      </c>
      <c r="G16" s="36">
        <v>0</v>
      </c>
      <c r="H16" s="1" t="s">
        <v>3</v>
      </c>
      <c r="I16" s="18">
        <v>0</v>
      </c>
      <c r="J16" s="36">
        <v>0</v>
      </c>
      <c r="K16" s="18">
        <v>890</v>
      </c>
    </row>
    <row r="17" spans="1:11" x14ac:dyDescent="0.2">
      <c r="A17" s="9"/>
      <c r="B17" s="9"/>
      <c r="C17" s="10"/>
      <c r="D17" s="11" t="s">
        <v>3</v>
      </c>
      <c r="E17" s="10"/>
      <c r="F17" s="10"/>
      <c r="G17" s="10"/>
      <c r="H17" s="11" t="s">
        <v>3</v>
      </c>
      <c r="I17" s="10"/>
      <c r="J17" s="10"/>
      <c r="K17" s="10"/>
    </row>
    <row r="18" spans="1:11" x14ac:dyDescent="0.2">
      <c r="A18" s="12" t="s">
        <v>240</v>
      </c>
      <c r="B18" s="12"/>
      <c r="C18" s="13"/>
      <c r="D18" s="1" t="s">
        <v>3</v>
      </c>
      <c r="E18" s="13"/>
      <c r="F18" s="13"/>
      <c r="G18" s="13"/>
      <c r="H18" s="1" t="s">
        <v>3</v>
      </c>
      <c r="I18" s="13"/>
      <c r="J18" s="13"/>
      <c r="K18" s="13"/>
    </row>
    <row r="19" spans="1:11" x14ac:dyDescent="0.2">
      <c r="A19" s="14" t="s">
        <v>241</v>
      </c>
      <c r="B19" s="42" t="s">
        <v>242</v>
      </c>
      <c r="C19" s="16">
        <v>4796</v>
      </c>
      <c r="D19" s="11" t="s">
        <v>3</v>
      </c>
      <c r="E19" s="16">
        <v>10525</v>
      </c>
      <c r="F19" s="16">
        <v>5000</v>
      </c>
      <c r="G19" s="25">
        <v>2.1049060000000002</v>
      </c>
      <c r="H19" s="11" t="s">
        <v>3</v>
      </c>
      <c r="I19" s="16">
        <v>18000</v>
      </c>
      <c r="J19" s="25">
        <v>0.58469611111109998</v>
      </c>
      <c r="K19" s="16">
        <v>18210</v>
      </c>
    </row>
    <row r="20" spans="1:11" x14ac:dyDescent="0.2">
      <c r="A20" s="9"/>
      <c r="B20" s="9"/>
      <c r="C20" s="17"/>
      <c r="D20" s="11" t="s">
        <v>3</v>
      </c>
      <c r="E20" s="17"/>
      <c r="F20" s="17"/>
      <c r="G20" s="17"/>
      <c r="H20" s="11" t="s">
        <v>3</v>
      </c>
      <c r="I20" s="17"/>
      <c r="J20" s="17"/>
      <c r="K20" s="17"/>
    </row>
    <row r="21" spans="1:11" x14ac:dyDescent="0.2">
      <c r="A21" s="12" t="s">
        <v>243</v>
      </c>
      <c r="B21" s="12"/>
      <c r="C21" s="18">
        <v>4796</v>
      </c>
      <c r="D21" s="1" t="s">
        <v>3</v>
      </c>
      <c r="E21" s="18">
        <v>10525</v>
      </c>
      <c r="F21" s="18">
        <v>5000</v>
      </c>
      <c r="G21" s="36">
        <v>2.1049060000000002</v>
      </c>
      <c r="H21" s="1" t="s">
        <v>3</v>
      </c>
      <c r="I21" s="18">
        <v>18000</v>
      </c>
      <c r="J21" s="36">
        <v>0.58469611111109998</v>
      </c>
      <c r="K21" s="18">
        <v>18210</v>
      </c>
    </row>
    <row r="22" spans="1:11" x14ac:dyDescent="0.2">
      <c r="A22" s="14"/>
      <c r="B22" s="9"/>
      <c r="C22" s="17"/>
      <c r="D22" s="11" t="s">
        <v>3</v>
      </c>
      <c r="E22" s="17"/>
      <c r="F22" s="17"/>
      <c r="G22" s="17"/>
      <c r="H22" s="11" t="s">
        <v>3</v>
      </c>
      <c r="I22" s="17"/>
      <c r="J22" s="17"/>
      <c r="K22" s="17"/>
    </row>
    <row r="23" spans="1:11" x14ac:dyDescent="0.2">
      <c r="A23" s="22" t="s">
        <v>54</v>
      </c>
      <c r="B23" s="22"/>
      <c r="C23" s="28">
        <v>4796</v>
      </c>
      <c r="D23" s="24" t="s">
        <v>3</v>
      </c>
      <c r="E23" s="28">
        <v>10720</v>
      </c>
      <c r="F23" s="28">
        <v>5000</v>
      </c>
      <c r="G23" s="29">
        <v>2.1439059999999999</v>
      </c>
      <c r="H23" s="24" t="s">
        <v>3</v>
      </c>
      <c r="I23" s="28">
        <v>18000</v>
      </c>
      <c r="J23" s="29">
        <v>0.59552944444440004</v>
      </c>
      <c r="K23" s="28">
        <v>23383</v>
      </c>
    </row>
    <row r="24" spans="1:11" x14ac:dyDescent="0.2">
      <c r="A24" s="9"/>
      <c r="B24" s="9"/>
      <c r="C24" s="10"/>
      <c r="D24" s="11" t="s">
        <v>3</v>
      </c>
      <c r="E24" s="10"/>
      <c r="F24" s="10"/>
      <c r="G24" s="10"/>
      <c r="H24" s="11" t="s">
        <v>3</v>
      </c>
      <c r="I24" s="10"/>
      <c r="J24" s="10"/>
      <c r="K24" s="10"/>
    </row>
    <row r="25" spans="1:11" x14ac:dyDescent="0.2">
      <c r="A25" s="9"/>
      <c r="B25" s="9"/>
      <c r="C25" s="10"/>
      <c r="D25" s="11" t="s">
        <v>3</v>
      </c>
      <c r="E25" s="10"/>
      <c r="F25" s="10"/>
      <c r="G25" s="10"/>
      <c r="H25" s="11" t="s">
        <v>3</v>
      </c>
      <c r="I25" s="10"/>
      <c r="J25" s="10"/>
      <c r="K25" s="10"/>
    </row>
    <row r="26" spans="1:11" x14ac:dyDescent="0.2">
      <c r="A26" s="22" t="s">
        <v>67</v>
      </c>
      <c r="B26" s="22"/>
      <c r="C26" s="23"/>
      <c r="D26" s="24" t="s">
        <v>3</v>
      </c>
      <c r="E26" s="23"/>
      <c r="F26" s="23"/>
      <c r="G26" s="23"/>
      <c r="H26" s="24" t="s">
        <v>3</v>
      </c>
      <c r="I26" s="23"/>
      <c r="J26" s="23"/>
      <c r="K26" s="23"/>
    </row>
    <row r="27" spans="1:11" x14ac:dyDescent="0.2">
      <c r="A27" s="9"/>
      <c r="B27" s="9"/>
      <c r="C27" s="10"/>
      <c r="D27" s="11" t="s">
        <v>3</v>
      </c>
      <c r="E27" s="10"/>
      <c r="F27" s="10"/>
      <c r="G27" s="10"/>
      <c r="H27" s="11" t="s">
        <v>3</v>
      </c>
      <c r="I27" s="10"/>
      <c r="J27" s="10"/>
      <c r="K27" s="10"/>
    </row>
    <row r="28" spans="1:11" x14ac:dyDescent="0.2">
      <c r="A28" s="12" t="s">
        <v>244</v>
      </c>
      <c r="B28" s="12"/>
      <c r="C28" s="13"/>
      <c r="D28" s="1" t="s">
        <v>3</v>
      </c>
      <c r="E28" s="13"/>
      <c r="F28" s="13"/>
      <c r="G28" s="13"/>
      <c r="H28" s="1" t="s">
        <v>3</v>
      </c>
      <c r="I28" s="13"/>
      <c r="J28" s="13"/>
      <c r="K28" s="13"/>
    </row>
    <row r="29" spans="1:11" x14ac:dyDescent="0.2">
      <c r="A29" s="9"/>
      <c r="B29" s="9"/>
      <c r="C29" s="10"/>
      <c r="D29" s="11" t="s">
        <v>3</v>
      </c>
      <c r="E29" s="10"/>
      <c r="F29" s="10"/>
      <c r="G29" s="10"/>
      <c r="H29" s="11" t="s">
        <v>3</v>
      </c>
      <c r="I29" s="10"/>
      <c r="J29" s="10"/>
      <c r="K29" s="10"/>
    </row>
    <row r="30" spans="1:11" x14ac:dyDescent="0.2">
      <c r="A30" s="38" t="s">
        <v>245</v>
      </c>
      <c r="B30" s="12"/>
      <c r="C30" s="13"/>
      <c r="D30" s="1" t="s">
        <v>3</v>
      </c>
      <c r="E30" s="13"/>
      <c r="F30" s="13"/>
      <c r="G30" s="13"/>
      <c r="H30" s="1" t="s">
        <v>3</v>
      </c>
      <c r="I30" s="13"/>
      <c r="J30" s="13"/>
      <c r="K30" s="13"/>
    </row>
    <row r="31" spans="1:11" x14ac:dyDescent="0.2">
      <c r="A31" s="35" t="s">
        <v>179</v>
      </c>
      <c r="B31" s="9" t="s">
        <v>246</v>
      </c>
      <c r="C31" s="16">
        <v>74</v>
      </c>
      <c r="D31" s="11" t="s">
        <v>3</v>
      </c>
      <c r="E31" s="16">
        <v>93</v>
      </c>
      <c r="F31" s="16">
        <v>0</v>
      </c>
      <c r="G31" s="25">
        <v>0</v>
      </c>
      <c r="H31" s="11" t="s">
        <v>3</v>
      </c>
      <c r="I31" s="16">
        <v>0</v>
      </c>
      <c r="J31" s="25">
        <v>0</v>
      </c>
      <c r="K31" s="16">
        <v>0</v>
      </c>
    </row>
    <row r="32" spans="1:11" x14ac:dyDescent="0.2">
      <c r="A32" s="35" t="s">
        <v>247</v>
      </c>
      <c r="B32" s="9" t="s">
        <v>248</v>
      </c>
      <c r="C32" s="16">
        <v>0</v>
      </c>
      <c r="D32" s="11" t="s">
        <v>3</v>
      </c>
      <c r="E32" s="16">
        <v>96</v>
      </c>
      <c r="F32" s="16">
        <v>2000</v>
      </c>
      <c r="G32" s="25">
        <v>4.8239999999999998E-2</v>
      </c>
      <c r="H32" s="11" t="s">
        <v>3</v>
      </c>
      <c r="I32" s="16">
        <v>4000</v>
      </c>
      <c r="J32" s="25">
        <v>2.4119999999999999E-2</v>
      </c>
      <c r="K32" s="16">
        <v>3390</v>
      </c>
    </row>
    <row r="33" spans="1:11" x14ac:dyDescent="0.2">
      <c r="A33" s="35" t="s">
        <v>249</v>
      </c>
      <c r="B33" s="9" t="s">
        <v>250</v>
      </c>
      <c r="C33" s="16">
        <v>0</v>
      </c>
      <c r="D33" s="11" t="s">
        <v>3</v>
      </c>
      <c r="E33" s="16">
        <v>0</v>
      </c>
      <c r="F33" s="16">
        <v>0</v>
      </c>
      <c r="G33" s="25">
        <v>0</v>
      </c>
      <c r="H33" s="11" t="s">
        <v>3</v>
      </c>
      <c r="I33" s="16">
        <v>0</v>
      </c>
      <c r="J33" s="25">
        <v>0</v>
      </c>
      <c r="K33" s="16">
        <v>20</v>
      </c>
    </row>
    <row r="34" spans="1:11" x14ac:dyDescent="0.2">
      <c r="A34" s="35" t="s">
        <v>251</v>
      </c>
      <c r="B34" s="9" t="s">
        <v>252</v>
      </c>
      <c r="C34" s="16">
        <v>47084</v>
      </c>
      <c r="D34" s="11" t="s">
        <v>3</v>
      </c>
      <c r="E34" s="16">
        <v>235420</v>
      </c>
      <c r="F34" s="16">
        <v>235420</v>
      </c>
      <c r="G34" s="25">
        <v>1</v>
      </c>
      <c r="H34" s="11" t="s">
        <v>3</v>
      </c>
      <c r="I34" s="16">
        <v>565008</v>
      </c>
      <c r="J34" s="25">
        <v>0.41666666666669999</v>
      </c>
      <c r="K34" s="16">
        <v>546344</v>
      </c>
    </row>
    <row r="35" spans="1:11" x14ac:dyDescent="0.2">
      <c r="A35" s="35" t="s">
        <v>165</v>
      </c>
      <c r="B35" s="9" t="s">
        <v>253</v>
      </c>
      <c r="C35" s="16">
        <v>0</v>
      </c>
      <c r="D35" s="11" t="s">
        <v>3</v>
      </c>
      <c r="E35" s="16">
        <v>283</v>
      </c>
      <c r="F35" s="16">
        <v>0</v>
      </c>
      <c r="G35" s="25">
        <v>0</v>
      </c>
      <c r="H35" s="11" t="s">
        <v>3</v>
      </c>
      <c r="I35" s="16">
        <v>0</v>
      </c>
      <c r="J35" s="25">
        <v>0</v>
      </c>
      <c r="K35" s="16">
        <v>0</v>
      </c>
    </row>
    <row r="36" spans="1:11" x14ac:dyDescent="0.2">
      <c r="A36" s="35" t="s">
        <v>100</v>
      </c>
      <c r="B36" s="9" t="s">
        <v>254</v>
      </c>
      <c r="C36" s="16">
        <v>0</v>
      </c>
      <c r="D36" s="11" t="s">
        <v>3</v>
      </c>
      <c r="E36" s="16">
        <v>19</v>
      </c>
      <c r="F36" s="16">
        <v>500</v>
      </c>
      <c r="G36" s="25">
        <v>3.7940000000000002E-2</v>
      </c>
      <c r="H36" s="11" t="s">
        <v>3</v>
      </c>
      <c r="I36" s="16">
        <v>1200</v>
      </c>
      <c r="J36" s="25">
        <v>1.58083333333E-2</v>
      </c>
      <c r="K36" s="16">
        <v>899</v>
      </c>
    </row>
    <row r="37" spans="1:11" x14ac:dyDescent="0.2">
      <c r="A37" s="35" t="s">
        <v>104</v>
      </c>
      <c r="B37" s="9" t="s">
        <v>255</v>
      </c>
      <c r="C37" s="16">
        <v>0</v>
      </c>
      <c r="D37" s="11" t="s">
        <v>3</v>
      </c>
      <c r="E37" s="16">
        <v>91</v>
      </c>
      <c r="F37" s="16">
        <v>3250</v>
      </c>
      <c r="G37" s="25">
        <v>2.8000000000000001E-2</v>
      </c>
      <c r="H37" s="11" t="s">
        <v>3</v>
      </c>
      <c r="I37" s="16">
        <v>7800</v>
      </c>
      <c r="J37" s="25">
        <v>1.16666666667E-2</v>
      </c>
      <c r="K37" s="16">
        <v>6517</v>
      </c>
    </row>
    <row r="38" spans="1:11" x14ac:dyDescent="0.2">
      <c r="A38" s="35" t="s">
        <v>149</v>
      </c>
      <c r="B38" s="9" t="s">
        <v>256</v>
      </c>
      <c r="C38" s="16">
        <v>114</v>
      </c>
      <c r="D38" s="11" t="s">
        <v>3</v>
      </c>
      <c r="E38" s="16">
        <v>114</v>
      </c>
      <c r="F38" s="16">
        <v>250</v>
      </c>
      <c r="G38" s="25">
        <v>0.45488000000000001</v>
      </c>
      <c r="H38" s="11" t="s">
        <v>3</v>
      </c>
      <c r="I38" s="16">
        <v>500</v>
      </c>
      <c r="J38" s="25">
        <v>0.22744</v>
      </c>
      <c r="K38" s="16">
        <v>205</v>
      </c>
    </row>
    <row r="39" spans="1:11" x14ac:dyDescent="0.2">
      <c r="A39" s="35" t="s">
        <v>257</v>
      </c>
      <c r="B39" s="9" t="s">
        <v>258</v>
      </c>
      <c r="C39" s="16">
        <v>0</v>
      </c>
      <c r="D39" s="11" t="s">
        <v>3</v>
      </c>
      <c r="E39" s="16">
        <v>0</v>
      </c>
      <c r="F39" s="16">
        <v>100</v>
      </c>
      <c r="G39" s="25">
        <v>0</v>
      </c>
      <c r="H39" s="11" t="s">
        <v>3</v>
      </c>
      <c r="I39" s="16">
        <v>100</v>
      </c>
      <c r="J39" s="25">
        <v>0</v>
      </c>
      <c r="K39" s="16">
        <v>39</v>
      </c>
    </row>
    <row r="40" spans="1:11" x14ac:dyDescent="0.2">
      <c r="A40" s="35" t="s">
        <v>259</v>
      </c>
      <c r="B40" s="9" t="s">
        <v>260</v>
      </c>
      <c r="C40" s="16">
        <v>0</v>
      </c>
      <c r="D40" s="11" t="s">
        <v>3</v>
      </c>
      <c r="E40" s="16">
        <v>8600</v>
      </c>
      <c r="F40" s="16">
        <v>2000</v>
      </c>
      <c r="G40" s="25">
        <v>4.2998500000000002</v>
      </c>
      <c r="H40" s="11" t="s">
        <v>3</v>
      </c>
      <c r="I40" s="16">
        <v>2000</v>
      </c>
      <c r="J40" s="25">
        <v>4.2998500000000002</v>
      </c>
      <c r="K40" s="16">
        <v>131903</v>
      </c>
    </row>
    <row r="41" spans="1:11" x14ac:dyDescent="0.2">
      <c r="A41" s="9"/>
      <c r="B41" s="9"/>
      <c r="C41" s="10"/>
      <c r="D41" s="11" t="s">
        <v>3</v>
      </c>
      <c r="E41" s="10"/>
      <c r="F41" s="10"/>
      <c r="G41" s="10"/>
      <c r="H41" s="11" t="s">
        <v>3</v>
      </c>
      <c r="I41" s="10"/>
      <c r="J41" s="10"/>
      <c r="K41" s="10"/>
    </row>
    <row r="42" spans="1:11" x14ac:dyDescent="0.2">
      <c r="A42" s="38" t="s">
        <v>261</v>
      </c>
      <c r="B42" s="12"/>
      <c r="C42" s="13"/>
      <c r="D42" s="1" t="s">
        <v>3</v>
      </c>
      <c r="E42" s="13"/>
      <c r="F42" s="13"/>
      <c r="G42" s="13"/>
      <c r="H42" s="1" t="s">
        <v>3</v>
      </c>
      <c r="I42" s="13"/>
      <c r="J42" s="13"/>
      <c r="K42" s="13"/>
    </row>
    <row r="43" spans="1:11" x14ac:dyDescent="0.2">
      <c r="A43" s="35" t="s">
        <v>262</v>
      </c>
      <c r="B43" s="9" t="s">
        <v>263</v>
      </c>
      <c r="C43" s="16">
        <v>383</v>
      </c>
      <c r="D43" s="11" t="s">
        <v>3</v>
      </c>
      <c r="E43" s="16">
        <v>611</v>
      </c>
      <c r="F43" s="16">
        <v>5000</v>
      </c>
      <c r="G43" s="25">
        <v>0.122198</v>
      </c>
      <c r="H43" s="11" t="s">
        <v>3</v>
      </c>
      <c r="I43" s="16">
        <v>12000</v>
      </c>
      <c r="J43" s="25">
        <v>5.0915833333299999E-2</v>
      </c>
      <c r="K43" s="16">
        <v>10958</v>
      </c>
    </row>
    <row r="44" spans="1:11" x14ac:dyDescent="0.2">
      <c r="A44" s="35" t="s">
        <v>264</v>
      </c>
      <c r="B44" s="9" t="s">
        <v>265</v>
      </c>
      <c r="C44" s="16">
        <v>0</v>
      </c>
      <c r="D44" s="11" t="s">
        <v>3</v>
      </c>
      <c r="E44" s="16">
        <v>0</v>
      </c>
      <c r="F44" s="16">
        <v>500</v>
      </c>
      <c r="G44" s="25">
        <v>0</v>
      </c>
      <c r="H44" s="11" t="s">
        <v>3</v>
      </c>
      <c r="I44" s="16">
        <v>1200</v>
      </c>
      <c r="J44" s="25">
        <v>0</v>
      </c>
      <c r="K44" s="16">
        <v>539</v>
      </c>
    </row>
    <row r="45" spans="1:11" x14ac:dyDescent="0.2">
      <c r="A45" s="35" t="s">
        <v>156</v>
      </c>
      <c r="B45" s="9" t="s">
        <v>266</v>
      </c>
      <c r="C45" s="16">
        <v>0</v>
      </c>
      <c r="D45" s="11" t="s">
        <v>3</v>
      </c>
      <c r="E45" s="16">
        <v>0</v>
      </c>
      <c r="F45" s="16">
        <v>0</v>
      </c>
      <c r="G45" s="25">
        <v>0</v>
      </c>
      <c r="H45" s="11" t="s">
        <v>3</v>
      </c>
      <c r="I45" s="16">
        <v>0</v>
      </c>
      <c r="J45" s="25">
        <v>0</v>
      </c>
      <c r="K45" s="16">
        <v>460</v>
      </c>
    </row>
    <row r="46" spans="1:11" x14ac:dyDescent="0.2">
      <c r="A46" s="35" t="s">
        <v>267</v>
      </c>
      <c r="B46" s="9" t="s">
        <v>268</v>
      </c>
      <c r="C46" s="16">
        <v>624</v>
      </c>
      <c r="D46" s="11" t="s">
        <v>3</v>
      </c>
      <c r="E46" s="16">
        <v>21783</v>
      </c>
      <c r="F46" s="16">
        <v>9000</v>
      </c>
      <c r="G46" s="25">
        <v>2.4203077777778002</v>
      </c>
      <c r="H46" s="11" t="s">
        <v>3</v>
      </c>
      <c r="I46" s="16">
        <v>21000</v>
      </c>
      <c r="J46" s="25">
        <v>1.0372747619047999</v>
      </c>
      <c r="K46" s="16">
        <v>22022</v>
      </c>
    </row>
    <row r="47" spans="1:11" x14ac:dyDescent="0.2">
      <c r="A47" s="35" t="s">
        <v>102</v>
      </c>
      <c r="B47" s="9" t="s">
        <v>269</v>
      </c>
      <c r="C47" s="16">
        <v>30</v>
      </c>
      <c r="D47" s="11" t="s">
        <v>3</v>
      </c>
      <c r="E47" s="16">
        <v>169</v>
      </c>
      <c r="F47" s="16">
        <v>100</v>
      </c>
      <c r="G47" s="25">
        <v>1.6866000000000001</v>
      </c>
      <c r="H47" s="11" t="s">
        <v>3</v>
      </c>
      <c r="I47" s="16">
        <v>400</v>
      </c>
      <c r="J47" s="25">
        <v>0.42165000000000002</v>
      </c>
      <c r="K47" s="16">
        <v>326</v>
      </c>
    </row>
    <row r="48" spans="1:11" x14ac:dyDescent="0.2">
      <c r="A48" s="35" t="s">
        <v>168</v>
      </c>
      <c r="B48" s="9" t="s">
        <v>270</v>
      </c>
      <c r="C48" s="16">
        <v>0</v>
      </c>
      <c r="D48" s="11" t="s">
        <v>3</v>
      </c>
      <c r="E48" s="16">
        <v>94</v>
      </c>
      <c r="F48" s="16">
        <v>2000</v>
      </c>
      <c r="G48" s="25">
        <v>4.7230000000000001E-2</v>
      </c>
      <c r="H48" s="11" t="s">
        <v>3</v>
      </c>
      <c r="I48" s="16">
        <v>3000</v>
      </c>
      <c r="J48" s="25">
        <v>3.1486666666699997E-2</v>
      </c>
      <c r="K48" s="16">
        <v>2766</v>
      </c>
    </row>
    <row r="49" spans="1:11" x14ac:dyDescent="0.2">
      <c r="A49" s="35" t="s">
        <v>149</v>
      </c>
      <c r="B49" s="9" t="s">
        <v>271</v>
      </c>
      <c r="C49" s="16">
        <v>106</v>
      </c>
      <c r="D49" s="11" t="s">
        <v>3</v>
      </c>
      <c r="E49" s="16">
        <v>867</v>
      </c>
      <c r="F49" s="16">
        <v>550</v>
      </c>
      <c r="G49" s="25">
        <v>1.5756909090908999</v>
      </c>
      <c r="H49" s="11" t="s">
        <v>3</v>
      </c>
      <c r="I49" s="16">
        <v>1300</v>
      </c>
      <c r="J49" s="25">
        <v>0.66663846153850004</v>
      </c>
      <c r="K49" s="16">
        <v>1212</v>
      </c>
    </row>
    <row r="50" spans="1:11" x14ac:dyDescent="0.2">
      <c r="A50" s="35" t="s">
        <v>106</v>
      </c>
      <c r="B50" s="9" t="s">
        <v>272</v>
      </c>
      <c r="C50" s="16">
        <v>232</v>
      </c>
      <c r="D50" s="11" t="s">
        <v>3</v>
      </c>
      <c r="E50" s="16">
        <v>617</v>
      </c>
      <c r="F50" s="16">
        <v>500</v>
      </c>
      <c r="G50" s="25">
        <v>1.23336</v>
      </c>
      <c r="H50" s="11" t="s">
        <v>3</v>
      </c>
      <c r="I50" s="16">
        <v>1200</v>
      </c>
      <c r="J50" s="25">
        <v>0.51390000000000002</v>
      </c>
      <c r="K50" s="16">
        <v>529</v>
      </c>
    </row>
    <row r="51" spans="1:11" x14ac:dyDescent="0.2">
      <c r="A51" s="9"/>
      <c r="B51" s="9"/>
      <c r="C51" s="10"/>
      <c r="D51" s="11" t="s">
        <v>3</v>
      </c>
      <c r="E51" s="10"/>
      <c r="F51" s="10"/>
      <c r="G51" s="10"/>
      <c r="H51" s="11" t="s">
        <v>3</v>
      </c>
      <c r="I51" s="10"/>
      <c r="J51" s="10"/>
      <c r="K51" s="10"/>
    </row>
    <row r="52" spans="1:11" x14ac:dyDescent="0.2">
      <c r="A52" s="38" t="s">
        <v>273</v>
      </c>
      <c r="B52" s="12"/>
      <c r="C52" s="13"/>
      <c r="D52" s="1" t="s">
        <v>3</v>
      </c>
      <c r="E52" s="13"/>
      <c r="F52" s="13"/>
      <c r="G52" s="13"/>
      <c r="H52" s="1" t="s">
        <v>3</v>
      </c>
      <c r="I52" s="13"/>
      <c r="J52" s="13"/>
      <c r="K52" s="13"/>
    </row>
    <row r="53" spans="1:11" x14ac:dyDescent="0.2">
      <c r="A53" s="35" t="s">
        <v>274</v>
      </c>
      <c r="B53" s="9" t="s">
        <v>275</v>
      </c>
      <c r="C53" s="16">
        <v>0</v>
      </c>
      <c r="D53" s="11" t="s">
        <v>3</v>
      </c>
      <c r="E53" s="16">
        <v>5250</v>
      </c>
      <c r="F53" s="16">
        <v>5000</v>
      </c>
      <c r="G53" s="25">
        <v>1.05</v>
      </c>
      <c r="H53" s="11" t="s">
        <v>3</v>
      </c>
      <c r="I53" s="16">
        <v>12000</v>
      </c>
      <c r="J53" s="25">
        <v>0.4375</v>
      </c>
      <c r="K53" s="16">
        <v>10200</v>
      </c>
    </row>
    <row r="54" spans="1:11" x14ac:dyDescent="0.2">
      <c r="A54" s="35" t="s">
        <v>193</v>
      </c>
      <c r="B54" s="9" t="s">
        <v>276</v>
      </c>
      <c r="C54" s="16">
        <v>270</v>
      </c>
      <c r="D54" s="11" t="s">
        <v>3</v>
      </c>
      <c r="E54" s="16">
        <v>1316</v>
      </c>
      <c r="F54" s="16">
        <v>3000</v>
      </c>
      <c r="G54" s="25">
        <v>0.43871666666670001</v>
      </c>
      <c r="H54" s="11" t="s">
        <v>3</v>
      </c>
      <c r="I54" s="16">
        <v>3000</v>
      </c>
      <c r="J54" s="25">
        <v>0.43871666666670001</v>
      </c>
      <c r="K54" s="16">
        <v>2883</v>
      </c>
    </row>
    <row r="55" spans="1:11" x14ac:dyDescent="0.2">
      <c r="A55" s="9"/>
      <c r="B55" s="9"/>
      <c r="C55" s="17"/>
      <c r="D55" s="11" t="s">
        <v>3</v>
      </c>
      <c r="E55" s="17"/>
      <c r="F55" s="17"/>
      <c r="G55" s="17"/>
      <c r="H55" s="11" t="s">
        <v>3</v>
      </c>
      <c r="I55" s="17"/>
      <c r="J55" s="17"/>
      <c r="K55" s="17"/>
    </row>
    <row r="56" spans="1:11" x14ac:dyDescent="0.2">
      <c r="A56" s="12" t="s">
        <v>277</v>
      </c>
      <c r="B56" s="12"/>
      <c r="C56" s="18">
        <v>48915</v>
      </c>
      <c r="D56" s="1" t="s">
        <v>3</v>
      </c>
      <c r="E56" s="18">
        <v>275423</v>
      </c>
      <c r="F56" s="18">
        <v>269170</v>
      </c>
      <c r="G56" s="36">
        <v>1.0232291117137999</v>
      </c>
      <c r="H56" s="1" t="s">
        <v>3</v>
      </c>
      <c r="I56" s="18">
        <v>635708</v>
      </c>
      <c r="J56" s="36">
        <v>0.43325328609989999</v>
      </c>
      <c r="K56" s="18">
        <v>741210</v>
      </c>
    </row>
    <row r="57" spans="1:11" x14ac:dyDescent="0.2">
      <c r="A57" s="9"/>
      <c r="B57" s="9"/>
      <c r="C57" s="10"/>
      <c r="D57" s="11" t="s">
        <v>3</v>
      </c>
      <c r="E57" s="10"/>
      <c r="F57" s="10"/>
      <c r="G57" s="10"/>
      <c r="H57" s="11" t="s">
        <v>3</v>
      </c>
      <c r="I57" s="10"/>
      <c r="J57" s="10"/>
      <c r="K57" s="10"/>
    </row>
    <row r="58" spans="1:11" x14ac:dyDescent="0.2">
      <c r="A58" s="12" t="s">
        <v>278</v>
      </c>
      <c r="B58" s="12"/>
      <c r="C58" s="13"/>
      <c r="D58" s="1" t="s">
        <v>3</v>
      </c>
      <c r="E58" s="13"/>
      <c r="F58" s="13"/>
      <c r="G58" s="13"/>
      <c r="H58" s="1" t="s">
        <v>3</v>
      </c>
      <c r="I58" s="13"/>
      <c r="J58" s="13"/>
      <c r="K58" s="13"/>
    </row>
    <row r="59" spans="1:11" x14ac:dyDescent="0.2">
      <c r="A59" s="14" t="s">
        <v>279</v>
      </c>
      <c r="B59" s="9" t="s">
        <v>280</v>
      </c>
      <c r="C59" s="16">
        <v>0</v>
      </c>
      <c r="D59" s="11" t="s">
        <v>3</v>
      </c>
      <c r="E59" s="16">
        <v>0</v>
      </c>
      <c r="F59" s="16">
        <v>1000</v>
      </c>
      <c r="G59" s="25">
        <v>0</v>
      </c>
      <c r="H59" s="11" t="s">
        <v>3</v>
      </c>
      <c r="I59" s="16">
        <v>2400</v>
      </c>
      <c r="J59" s="25">
        <v>0</v>
      </c>
      <c r="K59" s="16">
        <v>0</v>
      </c>
    </row>
    <row r="60" spans="1:11" x14ac:dyDescent="0.2">
      <c r="A60" s="14" t="s">
        <v>156</v>
      </c>
      <c r="B60" s="9" t="s">
        <v>281</v>
      </c>
      <c r="C60" s="16">
        <v>111</v>
      </c>
      <c r="D60" s="11" t="s">
        <v>3</v>
      </c>
      <c r="E60" s="16">
        <v>130</v>
      </c>
      <c r="F60" s="16">
        <v>25</v>
      </c>
      <c r="G60" s="25">
        <v>5.2123999999999997</v>
      </c>
      <c r="H60" s="11" t="s">
        <v>3</v>
      </c>
      <c r="I60" s="16">
        <v>100</v>
      </c>
      <c r="J60" s="25">
        <v>1.3030999999999999</v>
      </c>
      <c r="K60" s="16">
        <v>5</v>
      </c>
    </row>
    <row r="61" spans="1:11" x14ac:dyDescent="0.2">
      <c r="A61" s="14" t="s">
        <v>140</v>
      </c>
      <c r="B61" s="9" t="s">
        <v>282</v>
      </c>
      <c r="C61" s="16">
        <v>0</v>
      </c>
      <c r="D61" s="11" t="s">
        <v>3</v>
      </c>
      <c r="E61" s="16">
        <v>0</v>
      </c>
      <c r="F61" s="16">
        <v>0</v>
      </c>
      <c r="G61" s="25">
        <v>0</v>
      </c>
      <c r="H61" s="11" t="s">
        <v>3</v>
      </c>
      <c r="I61" s="16">
        <v>0</v>
      </c>
      <c r="J61" s="25">
        <v>0</v>
      </c>
      <c r="K61" s="16">
        <v>81</v>
      </c>
    </row>
    <row r="62" spans="1:11" x14ac:dyDescent="0.2">
      <c r="A62" s="14" t="s">
        <v>165</v>
      </c>
      <c r="B62" s="9" t="s">
        <v>283</v>
      </c>
      <c r="C62" s="16">
        <v>132</v>
      </c>
      <c r="D62" s="11" t="s">
        <v>3</v>
      </c>
      <c r="E62" s="16">
        <v>132</v>
      </c>
      <c r="F62" s="16">
        <v>0</v>
      </c>
      <c r="G62" s="25">
        <v>0</v>
      </c>
      <c r="H62" s="11" t="s">
        <v>3</v>
      </c>
      <c r="I62" s="16">
        <v>0</v>
      </c>
      <c r="J62" s="25">
        <v>0</v>
      </c>
      <c r="K62" s="16">
        <v>0</v>
      </c>
    </row>
    <row r="63" spans="1:11" x14ac:dyDescent="0.2">
      <c r="A63" s="14" t="s">
        <v>142</v>
      </c>
      <c r="B63" s="9" t="s">
        <v>284</v>
      </c>
      <c r="C63" s="16">
        <v>0</v>
      </c>
      <c r="D63" s="11" t="s">
        <v>3</v>
      </c>
      <c r="E63" s="16">
        <v>0</v>
      </c>
      <c r="F63" s="16">
        <v>0</v>
      </c>
      <c r="G63" s="25">
        <v>0</v>
      </c>
      <c r="H63" s="11" t="s">
        <v>3</v>
      </c>
      <c r="I63" s="16">
        <v>0</v>
      </c>
      <c r="J63" s="25">
        <v>0</v>
      </c>
      <c r="K63" s="16">
        <v>354</v>
      </c>
    </row>
    <row r="64" spans="1:11" x14ac:dyDescent="0.2">
      <c r="A64" s="14" t="s">
        <v>100</v>
      </c>
      <c r="B64" s="9" t="s">
        <v>285</v>
      </c>
      <c r="C64" s="16">
        <v>0</v>
      </c>
      <c r="D64" s="11" t="s">
        <v>3</v>
      </c>
      <c r="E64" s="16">
        <v>1021</v>
      </c>
      <c r="F64" s="16">
        <v>100</v>
      </c>
      <c r="G64" s="25">
        <v>10.212300000000001</v>
      </c>
      <c r="H64" s="11" t="s">
        <v>3</v>
      </c>
      <c r="I64" s="16">
        <v>200</v>
      </c>
      <c r="J64" s="25">
        <v>5.1061500000000004</v>
      </c>
      <c r="K64" s="16">
        <v>209</v>
      </c>
    </row>
    <row r="65" spans="1:11" x14ac:dyDescent="0.2">
      <c r="A65" s="14" t="s">
        <v>104</v>
      </c>
      <c r="B65" s="9" t="s">
        <v>286</v>
      </c>
      <c r="C65" s="16">
        <v>20</v>
      </c>
      <c r="D65" s="11" t="s">
        <v>3</v>
      </c>
      <c r="E65" s="16">
        <v>20</v>
      </c>
      <c r="F65" s="16">
        <v>0</v>
      </c>
      <c r="G65" s="25">
        <v>0</v>
      </c>
      <c r="H65" s="11" t="s">
        <v>3</v>
      </c>
      <c r="I65" s="16">
        <v>0</v>
      </c>
      <c r="J65" s="25">
        <v>0</v>
      </c>
      <c r="K65" s="16">
        <v>0</v>
      </c>
    </row>
    <row r="66" spans="1:11" x14ac:dyDescent="0.2">
      <c r="A66" s="9"/>
      <c r="B66" s="9"/>
      <c r="C66" s="10"/>
      <c r="D66" s="11" t="s">
        <v>3</v>
      </c>
      <c r="E66" s="10"/>
      <c r="F66" s="10"/>
      <c r="G66" s="10"/>
      <c r="H66" s="11" t="s">
        <v>3</v>
      </c>
      <c r="I66" s="10"/>
      <c r="J66" s="10"/>
      <c r="K66" s="10"/>
    </row>
    <row r="67" spans="1:11" x14ac:dyDescent="0.2">
      <c r="A67" s="12" t="s">
        <v>287</v>
      </c>
      <c r="B67" s="12"/>
      <c r="C67" s="13"/>
      <c r="D67" s="1" t="s">
        <v>3</v>
      </c>
      <c r="E67" s="13"/>
      <c r="F67" s="13"/>
      <c r="G67" s="13"/>
      <c r="H67" s="1" t="s">
        <v>3</v>
      </c>
      <c r="I67" s="13"/>
      <c r="J67" s="13"/>
      <c r="K67" s="13"/>
    </row>
    <row r="68" spans="1:11" x14ac:dyDescent="0.2">
      <c r="A68" s="14" t="s">
        <v>247</v>
      </c>
      <c r="B68" s="9" t="s">
        <v>288</v>
      </c>
      <c r="C68" s="16">
        <v>0</v>
      </c>
      <c r="D68" s="11" t="s">
        <v>3</v>
      </c>
      <c r="E68" s="16">
        <v>400</v>
      </c>
      <c r="F68" s="16">
        <v>0</v>
      </c>
      <c r="G68" s="25">
        <v>0</v>
      </c>
      <c r="H68" s="11" t="s">
        <v>3</v>
      </c>
      <c r="I68" s="16">
        <v>0</v>
      </c>
      <c r="J68" s="25">
        <v>0</v>
      </c>
      <c r="K68" s="16">
        <v>0</v>
      </c>
    </row>
    <row r="69" spans="1:11" x14ac:dyDescent="0.2">
      <c r="A69" s="14" t="s">
        <v>289</v>
      </c>
      <c r="B69" s="9" t="s">
        <v>290</v>
      </c>
      <c r="C69" s="16">
        <v>0</v>
      </c>
      <c r="D69" s="11" t="s">
        <v>3</v>
      </c>
      <c r="E69" s="16">
        <v>298</v>
      </c>
      <c r="F69" s="16">
        <v>300</v>
      </c>
      <c r="G69" s="25">
        <v>0.99243333333329997</v>
      </c>
      <c r="H69" s="11" t="s">
        <v>3</v>
      </c>
      <c r="I69" s="16">
        <v>500</v>
      </c>
      <c r="J69" s="25">
        <v>0.59545999999999999</v>
      </c>
      <c r="K69" s="16">
        <v>3</v>
      </c>
    </row>
    <row r="70" spans="1:11" x14ac:dyDescent="0.2">
      <c r="A70" s="14" t="s">
        <v>140</v>
      </c>
      <c r="B70" s="9" t="s">
        <v>291</v>
      </c>
      <c r="C70" s="16">
        <v>0</v>
      </c>
      <c r="D70" s="11" t="s">
        <v>3</v>
      </c>
      <c r="E70" s="16">
        <v>357</v>
      </c>
      <c r="F70" s="16">
        <v>1500</v>
      </c>
      <c r="G70" s="25">
        <v>0.2381333333333</v>
      </c>
      <c r="H70" s="11" t="s">
        <v>3</v>
      </c>
      <c r="I70" s="16">
        <v>2700</v>
      </c>
      <c r="J70" s="25">
        <v>0.13229629629629999</v>
      </c>
      <c r="K70" s="16">
        <v>1508</v>
      </c>
    </row>
    <row r="71" spans="1:11" x14ac:dyDescent="0.2">
      <c r="A71" s="14" t="s">
        <v>165</v>
      </c>
      <c r="B71" s="42" t="s">
        <v>292</v>
      </c>
      <c r="C71" s="16">
        <v>0</v>
      </c>
      <c r="D71" s="11" t="s">
        <v>3</v>
      </c>
      <c r="E71" s="16">
        <v>2275</v>
      </c>
      <c r="F71" s="16">
        <v>500</v>
      </c>
      <c r="G71" s="25">
        <v>4.5504600000000002</v>
      </c>
      <c r="H71" s="11" t="s">
        <v>3</v>
      </c>
      <c r="I71" s="16">
        <v>1200</v>
      </c>
      <c r="J71" s="25">
        <v>1.8960250000000001</v>
      </c>
      <c r="K71" s="16">
        <v>370</v>
      </c>
    </row>
    <row r="72" spans="1:11" x14ac:dyDescent="0.2">
      <c r="A72" s="14" t="s">
        <v>100</v>
      </c>
      <c r="B72" s="9" t="s">
        <v>293</v>
      </c>
      <c r="C72" s="16">
        <v>0</v>
      </c>
      <c r="D72" s="11" t="s">
        <v>3</v>
      </c>
      <c r="E72" s="16">
        <v>0</v>
      </c>
      <c r="F72" s="16">
        <v>500</v>
      </c>
      <c r="G72" s="25">
        <v>0</v>
      </c>
      <c r="H72" s="11" t="s">
        <v>3</v>
      </c>
      <c r="I72" s="16">
        <v>1200</v>
      </c>
      <c r="J72" s="25">
        <v>0</v>
      </c>
      <c r="K72" s="16">
        <v>1039</v>
      </c>
    </row>
    <row r="73" spans="1:11" x14ac:dyDescent="0.2">
      <c r="A73" s="14" t="s">
        <v>104</v>
      </c>
      <c r="B73" s="9" t="s">
        <v>294</v>
      </c>
      <c r="C73" s="16">
        <v>0</v>
      </c>
      <c r="D73" s="11" t="s">
        <v>3</v>
      </c>
      <c r="E73" s="16">
        <v>703</v>
      </c>
      <c r="F73" s="16">
        <v>1600</v>
      </c>
      <c r="G73" s="25">
        <v>0.43908750000000002</v>
      </c>
      <c r="H73" s="11" t="s">
        <v>3</v>
      </c>
      <c r="I73" s="16">
        <v>3000</v>
      </c>
      <c r="J73" s="25">
        <v>0.23418</v>
      </c>
      <c r="K73" s="16">
        <v>2789</v>
      </c>
    </row>
    <row r="74" spans="1:11" x14ac:dyDescent="0.2">
      <c r="A74" s="14" t="s">
        <v>151</v>
      </c>
      <c r="B74" s="9" t="s">
        <v>295</v>
      </c>
      <c r="C74" s="16">
        <v>0</v>
      </c>
      <c r="D74" s="11" t="s">
        <v>3</v>
      </c>
      <c r="E74" s="16">
        <v>0</v>
      </c>
      <c r="F74" s="16">
        <v>250</v>
      </c>
      <c r="G74" s="25">
        <v>0</v>
      </c>
      <c r="H74" s="11" t="s">
        <v>3</v>
      </c>
      <c r="I74" s="16">
        <v>250</v>
      </c>
      <c r="J74" s="25">
        <v>0</v>
      </c>
      <c r="K74" s="16">
        <v>0</v>
      </c>
    </row>
    <row r="75" spans="1:11" x14ac:dyDescent="0.2">
      <c r="A75" s="9"/>
      <c r="B75" s="9"/>
      <c r="C75" s="17"/>
      <c r="D75" s="11" t="s">
        <v>3</v>
      </c>
      <c r="E75" s="17"/>
      <c r="F75" s="17"/>
      <c r="G75" s="17"/>
      <c r="H75" s="11" t="s">
        <v>3</v>
      </c>
      <c r="I75" s="17"/>
      <c r="J75" s="17"/>
      <c r="K75" s="17"/>
    </row>
    <row r="76" spans="1:11" x14ac:dyDescent="0.2">
      <c r="A76" s="12" t="s">
        <v>296</v>
      </c>
      <c r="B76" s="12"/>
      <c r="C76" s="18">
        <v>263</v>
      </c>
      <c r="D76" s="1" t="s">
        <v>3</v>
      </c>
      <c r="E76" s="18">
        <v>5337</v>
      </c>
      <c r="F76" s="18">
        <v>5775</v>
      </c>
      <c r="G76" s="36">
        <v>0.92409177489180006</v>
      </c>
      <c r="H76" s="1" t="s">
        <v>3</v>
      </c>
      <c r="I76" s="18">
        <v>11550</v>
      </c>
      <c r="J76" s="36">
        <v>0.46204588744590003</v>
      </c>
      <c r="K76" s="18">
        <v>6357</v>
      </c>
    </row>
    <row r="77" spans="1:11" x14ac:dyDescent="0.2">
      <c r="A77" s="9"/>
      <c r="B77" s="9"/>
      <c r="C77" s="10"/>
      <c r="D77" s="11" t="s">
        <v>3</v>
      </c>
      <c r="E77" s="10"/>
      <c r="F77" s="10"/>
      <c r="G77" s="10"/>
      <c r="H77" s="11" t="s">
        <v>3</v>
      </c>
      <c r="I77" s="10"/>
      <c r="J77" s="10"/>
      <c r="K77" s="10"/>
    </row>
    <row r="78" spans="1:11" x14ac:dyDescent="0.2">
      <c r="A78" s="12" t="s">
        <v>297</v>
      </c>
      <c r="B78" s="12"/>
      <c r="C78" s="13"/>
      <c r="D78" s="1" t="s">
        <v>3</v>
      </c>
      <c r="E78" s="13"/>
      <c r="F78" s="13"/>
      <c r="G78" s="13"/>
      <c r="H78" s="1" t="s">
        <v>3</v>
      </c>
      <c r="I78" s="13"/>
      <c r="J78" s="13"/>
      <c r="K78" s="13"/>
    </row>
    <row r="79" spans="1:11" x14ac:dyDescent="0.2">
      <c r="A79" s="14" t="s">
        <v>156</v>
      </c>
      <c r="B79" s="9" t="s">
        <v>298</v>
      </c>
      <c r="C79" s="16">
        <v>0</v>
      </c>
      <c r="D79" s="11" t="s">
        <v>3</v>
      </c>
      <c r="E79" s="16">
        <v>0</v>
      </c>
      <c r="F79" s="16">
        <v>200</v>
      </c>
      <c r="G79" s="25">
        <v>0</v>
      </c>
      <c r="H79" s="11" t="s">
        <v>3</v>
      </c>
      <c r="I79" s="16">
        <v>200</v>
      </c>
      <c r="J79" s="25">
        <v>0</v>
      </c>
      <c r="K79" s="16">
        <v>0</v>
      </c>
    </row>
    <row r="80" spans="1:11" x14ac:dyDescent="0.2">
      <c r="A80" s="14" t="s">
        <v>279</v>
      </c>
      <c r="B80" s="9" t="s">
        <v>299</v>
      </c>
      <c r="C80" s="16">
        <v>0</v>
      </c>
      <c r="D80" s="11" t="s">
        <v>3</v>
      </c>
      <c r="E80" s="16">
        <v>3100</v>
      </c>
      <c r="F80" s="16">
        <v>0</v>
      </c>
      <c r="G80" s="25">
        <v>0</v>
      </c>
      <c r="H80" s="11" t="s">
        <v>3</v>
      </c>
      <c r="I80" s="16">
        <v>0</v>
      </c>
      <c r="J80" s="25">
        <v>0</v>
      </c>
      <c r="K80" s="16">
        <v>0</v>
      </c>
    </row>
    <row r="81" spans="1:11" x14ac:dyDescent="0.2">
      <c r="A81" s="14" t="s">
        <v>300</v>
      </c>
      <c r="B81" s="9" t="s">
        <v>301</v>
      </c>
      <c r="C81" s="16">
        <v>0</v>
      </c>
      <c r="D81" s="11" t="s">
        <v>3</v>
      </c>
      <c r="E81" s="16">
        <v>0</v>
      </c>
      <c r="F81" s="16">
        <v>0</v>
      </c>
      <c r="G81" s="25">
        <v>0</v>
      </c>
      <c r="H81" s="11" t="s">
        <v>3</v>
      </c>
      <c r="I81" s="16">
        <v>0</v>
      </c>
      <c r="J81" s="25">
        <v>0</v>
      </c>
      <c r="K81" s="16">
        <v>18760</v>
      </c>
    </row>
    <row r="82" spans="1:11" x14ac:dyDescent="0.2">
      <c r="A82" s="14" t="s">
        <v>302</v>
      </c>
      <c r="B82" s="9" t="s">
        <v>303</v>
      </c>
      <c r="C82" s="16">
        <v>0</v>
      </c>
      <c r="D82" s="11" t="s">
        <v>3</v>
      </c>
      <c r="E82" s="16">
        <v>0</v>
      </c>
      <c r="F82" s="16">
        <v>0</v>
      </c>
      <c r="G82" s="25">
        <v>0</v>
      </c>
      <c r="H82" s="11" t="s">
        <v>3</v>
      </c>
      <c r="I82" s="16">
        <v>0</v>
      </c>
      <c r="J82" s="25">
        <v>0</v>
      </c>
      <c r="K82" s="16">
        <v>5686</v>
      </c>
    </row>
    <row r="83" spans="1:11" x14ac:dyDescent="0.2">
      <c r="A83" s="14" t="s">
        <v>273</v>
      </c>
      <c r="B83" s="9" t="s">
        <v>304</v>
      </c>
      <c r="C83" s="16">
        <v>0</v>
      </c>
      <c r="D83" s="11" t="s">
        <v>3</v>
      </c>
      <c r="E83" s="16">
        <v>0</v>
      </c>
      <c r="F83" s="16">
        <v>0</v>
      </c>
      <c r="G83" s="25">
        <v>0</v>
      </c>
      <c r="H83" s="11" t="s">
        <v>3</v>
      </c>
      <c r="I83" s="16">
        <v>0</v>
      </c>
      <c r="J83" s="25">
        <v>0</v>
      </c>
      <c r="K83" s="16">
        <v>430</v>
      </c>
    </row>
    <row r="84" spans="1:11" x14ac:dyDescent="0.2">
      <c r="A84" s="14" t="s">
        <v>305</v>
      </c>
      <c r="B84" s="9" t="s">
        <v>306</v>
      </c>
      <c r="C84" s="16">
        <v>0</v>
      </c>
      <c r="D84" s="11" t="s">
        <v>3</v>
      </c>
      <c r="E84" s="16">
        <v>0</v>
      </c>
      <c r="F84" s="16">
        <v>20000</v>
      </c>
      <c r="G84" s="25">
        <v>0</v>
      </c>
      <c r="H84" s="11" t="s">
        <v>3</v>
      </c>
      <c r="I84" s="16">
        <v>50000</v>
      </c>
      <c r="J84" s="25">
        <v>0</v>
      </c>
      <c r="K84" s="16">
        <v>0</v>
      </c>
    </row>
    <row r="85" spans="1:11" x14ac:dyDescent="0.2">
      <c r="A85" s="14" t="s">
        <v>104</v>
      </c>
      <c r="B85" s="9" t="s">
        <v>307</v>
      </c>
      <c r="C85" s="16">
        <v>0</v>
      </c>
      <c r="D85" s="11" t="s">
        <v>3</v>
      </c>
      <c r="E85" s="16">
        <v>16</v>
      </c>
      <c r="F85" s="16">
        <v>0</v>
      </c>
      <c r="G85" s="25">
        <v>0</v>
      </c>
      <c r="H85" s="11" t="s">
        <v>3</v>
      </c>
      <c r="I85" s="16">
        <v>0</v>
      </c>
      <c r="J85" s="25">
        <v>0</v>
      </c>
      <c r="K85" s="16">
        <v>0</v>
      </c>
    </row>
    <row r="86" spans="1:11" x14ac:dyDescent="0.2">
      <c r="A86" s="9"/>
      <c r="B86" s="9"/>
      <c r="C86" s="17"/>
      <c r="D86" s="11" t="s">
        <v>3</v>
      </c>
      <c r="E86" s="17"/>
      <c r="F86" s="17"/>
      <c r="G86" s="17"/>
      <c r="H86" s="11" t="s">
        <v>3</v>
      </c>
      <c r="I86" s="17"/>
      <c r="J86" s="17"/>
      <c r="K86" s="17"/>
    </row>
    <row r="87" spans="1:11" x14ac:dyDescent="0.2">
      <c r="A87" s="12" t="s">
        <v>308</v>
      </c>
      <c r="B87" s="12"/>
      <c r="C87" s="18">
        <v>0</v>
      </c>
      <c r="D87" s="1" t="s">
        <v>3</v>
      </c>
      <c r="E87" s="18">
        <v>3116</v>
      </c>
      <c r="F87" s="18">
        <v>20200</v>
      </c>
      <c r="G87" s="36">
        <v>0.1542326732673</v>
      </c>
      <c r="H87" s="1" t="s">
        <v>3</v>
      </c>
      <c r="I87" s="18">
        <v>50200</v>
      </c>
      <c r="J87" s="36">
        <v>6.2061752987999999E-2</v>
      </c>
      <c r="K87" s="18">
        <v>24876</v>
      </c>
    </row>
    <row r="88" spans="1:11" x14ac:dyDescent="0.2">
      <c r="A88" s="9"/>
      <c r="B88" s="9"/>
      <c r="C88" s="10"/>
      <c r="D88" s="11" t="s">
        <v>3</v>
      </c>
      <c r="E88" s="10"/>
      <c r="F88" s="10"/>
      <c r="G88" s="10"/>
      <c r="H88" s="11" t="s">
        <v>3</v>
      </c>
      <c r="I88" s="10"/>
      <c r="J88" s="10"/>
      <c r="K88" s="10"/>
    </row>
    <row r="89" spans="1:11" x14ac:dyDescent="0.2">
      <c r="A89" s="9"/>
      <c r="B89" s="9"/>
      <c r="C89" s="10"/>
      <c r="D89" s="11" t="s">
        <v>3</v>
      </c>
      <c r="E89" s="10"/>
      <c r="F89" s="10"/>
      <c r="G89" s="10"/>
      <c r="H89" s="11" t="s">
        <v>3</v>
      </c>
      <c r="I89" s="10"/>
      <c r="J89" s="10"/>
      <c r="K89" s="10"/>
    </row>
    <row r="90" spans="1:11" x14ac:dyDescent="0.2">
      <c r="A90" s="12" t="s">
        <v>309</v>
      </c>
      <c r="B90" s="12"/>
      <c r="C90" s="13"/>
      <c r="D90" s="1" t="s">
        <v>3</v>
      </c>
      <c r="E90" s="13"/>
      <c r="F90" s="13"/>
      <c r="G90" s="13"/>
      <c r="H90" s="1" t="s">
        <v>3</v>
      </c>
      <c r="I90" s="13"/>
      <c r="J90" s="13"/>
      <c r="K90" s="13"/>
    </row>
    <row r="91" spans="1:11" x14ac:dyDescent="0.2">
      <c r="A91" s="14" t="s">
        <v>310</v>
      </c>
      <c r="B91" s="9" t="s">
        <v>311</v>
      </c>
      <c r="C91" s="16">
        <v>433</v>
      </c>
      <c r="D91" s="11" t="s">
        <v>3</v>
      </c>
      <c r="E91" s="16">
        <v>2165</v>
      </c>
      <c r="F91" s="16">
        <v>150</v>
      </c>
      <c r="G91" s="25">
        <v>14.4333333333333</v>
      </c>
      <c r="H91" s="11" t="s">
        <v>3</v>
      </c>
      <c r="I91" s="16">
        <v>5500</v>
      </c>
      <c r="J91" s="25">
        <v>0.39363636363639998</v>
      </c>
      <c r="K91" s="16">
        <v>5657</v>
      </c>
    </row>
    <row r="92" spans="1:11" x14ac:dyDescent="0.2">
      <c r="A92" s="9"/>
      <c r="B92" s="9"/>
      <c r="C92" s="17"/>
      <c r="D92" s="11" t="s">
        <v>3</v>
      </c>
      <c r="E92" s="17"/>
      <c r="F92" s="17"/>
      <c r="G92" s="17"/>
      <c r="H92" s="11" t="s">
        <v>3</v>
      </c>
      <c r="I92" s="17"/>
      <c r="J92" s="17"/>
      <c r="K92" s="17"/>
    </row>
    <row r="93" spans="1:11" x14ac:dyDescent="0.2">
      <c r="A93" s="12" t="s">
        <v>312</v>
      </c>
      <c r="B93" s="12"/>
      <c r="C93" s="18">
        <v>433</v>
      </c>
      <c r="D93" s="1" t="s">
        <v>3</v>
      </c>
      <c r="E93" s="18">
        <v>2165</v>
      </c>
      <c r="F93" s="18">
        <v>150</v>
      </c>
      <c r="G93" s="36">
        <v>14.4333333333333</v>
      </c>
      <c r="H93" s="1" t="s">
        <v>3</v>
      </c>
      <c r="I93" s="18">
        <v>5500</v>
      </c>
      <c r="J93" s="36">
        <v>0.39363636363639998</v>
      </c>
      <c r="K93" s="18">
        <v>5657</v>
      </c>
    </row>
    <row r="94" spans="1:11" x14ac:dyDescent="0.2">
      <c r="A94" s="12"/>
      <c r="B94" s="12"/>
      <c r="C94" s="39"/>
      <c r="D94" s="1" t="s">
        <v>3</v>
      </c>
      <c r="E94" s="39"/>
      <c r="F94" s="39"/>
      <c r="G94" s="39"/>
      <c r="H94" s="1" t="s">
        <v>3</v>
      </c>
      <c r="I94" s="39"/>
      <c r="J94" s="39"/>
      <c r="K94" s="39"/>
    </row>
    <row r="95" spans="1:11" x14ac:dyDescent="0.2">
      <c r="A95" s="22" t="s">
        <v>62</v>
      </c>
      <c r="B95" s="22"/>
      <c r="C95" s="28">
        <v>49612</v>
      </c>
      <c r="D95" s="24" t="s">
        <v>3</v>
      </c>
      <c r="E95" s="28">
        <v>286040</v>
      </c>
      <c r="F95" s="28">
        <v>295295</v>
      </c>
      <c r="G95" s="29">
        <v>0.96865747811509995</v>
      </c>
      <c r="H95" s="24" t="s">
        <v>3</v>
      </c>
      <c r="I95" s="28">
        <v>702958</v>
      </c>
      <c r="J95" s="29">
        <v>0.40690867733210001</v>
      </c>
      <c r="K95" s="28">
        <v>778101</v>
      </c>
    </row>
    <row r="96" spans="1:11" x14ac:dyDescent="0.2">
      <c r="A96" s="9"/>
      <c r="B96" s="9"/>
      <c r="C96" s="17"/>
      <c r="D96" s="11" t="s">
        <v>3</v>
      </c>
      <c r="E96" s="17"/>
      <c r="F96" s="17"/>
      <c r="G96" s="17"/>
      <c r="H96" s="11" t="s">
        <v>3</v>
      </c>
      <c r="I96" s="17"/>
      <c r="J96" s="17"/>
      <c r="K96" s="17"/>
    </row>
    <row r="97" spans="1:11" x14ac:dyDescent="0.2">
      <c r="A97" s="31" t="s">
        <v>313</v>
      </c>
      <c r="B97" s="31"/>
      <c r="C97" s="32">
        <v>-44815</v>
      </c>
      <c r="D97" s="33" t="s">
        <v>3</v>
      </c>
      <c r="E97" s="32">
        <v>-275320</v>
      </c>
      <c r="F97" s="32">
        <v>-290295</v>
      </c>
      <c r="G97" s="34">
        <v>0.94841516388500002</v>
      </c>
      <c r="H97" s="33" t="s">
        <v>3</v>
      </c>
      <c r="I97" s="32">
        <v>-684958</v>
      </c>
      <c r="J97" s="34">
        <v>0.40195191529989999</v>
      </c>
      <c r="K97" s="32">
        <v>-754718</v>
      </c>
    </row>
    <row r="98" spans="1:11" x14ac:dyDescent="0.2">
      <c r="A98" s="31"/>
      <c r="B98" s="31"/>
      <c r="C98" s="40"/>
      <c r="D98" s="33" t="s">
        <v>3</v>
      </c>
      <c r="E98" s="40"/>
      <c r="F98" s="40"/>
      <c r="G98" s="40"/>
      <c r="H98" s="33" t="s">
        <v>3</v>
      </c>
      <c r="I98" s="40"/>
      <c r="J98" s="40"/>
      <c r="K98" s="40"/>
    </row>
    <row r="99" spans="1:11" x14ac:dyDescent="0.2">
      <c r="A99" s="9"/>
      <c r="B99" s="9"/>
      <c r="C99" s="10"/>
      <c r="D99" s="11" t="s">
        <v>3</v>
      </c>
      <c r="E99" s="10"/>
      <c r="F99" s="10"/>
      <c r="G99" s="10"/>
      <c r="H99" s="11" t="s">
        <v>3</v>
      </c>
      <c r="I99" s="10"/>
      <c r="J99" s="10"/>
      <c r="K99" s="10"/>
    </row>
    <row r="100" spans="1:11" x14ac:dyDescent="0.2">
      <c r="A100" s="9"/>
      <c r="B100" s="9"/>
      <c r="C100" s="10"/>
      <c r="D100" s="11" t="s">
        <v>3</v>
      </c>
      <c r="E100" s="10"/>
      <c r="F100" s="10"/>
      <c r="G100" s="10"/>
      <c r="H100" s="11" t="s">
        <v>3</v>
      </c>
      <c r="I100" s="10"/>
      <c r="J100" s="10"/>
      <c r="K100" s="10"/>
    </row>
    <row r="101" spans="1:11" x14ac:dyDescent="0.2">
      <c r="A101" s="9"/>
      <c r="B101" s="9"/>
      <c r="C101" s="10"/>
      <c r="D101" s="11" t="s">
        <v>3</v>
      </c>
      <c r="E101" s="10"/>
      <c r="F101" s="10"/>
      <c r="G101" s="10"/>
      <c r="H101" s="11" t="s">
        <v>3</v>
      </c>
      <c r="I101" s="10"/>
      <c r="J101" s="10"/>
      <c r="K101" s="10"/>
    </row>
    <row r="102" spans="1:11" x14ac:dyDescent="0.2">
      <c r="A102" s="9"/>
      <c r="B102" s="9"/>
      <c r="C102" s="10"/>
      <c r="D102" s="11" t="s">
        <v>3</v>
      </c>
      <c r="E102" s="10"/>
      <c r="F102" s="10"/>
      <c r="G102" s="10"/>
      <c r="H102" s="11" t="s">
        <v>3</v>
      </c>
      <c r="I102" s="10"/>
      <c r="J102" s="10"/>
      <c r="K102" s="10"/>
    </row>
    <row r="103" spans="1:11" x14ac:dyDescent="0.2">
      <c r="A103" s="9"/>
      <c r="B103" s="9"/>
      <c r="C103" s="10"/>
      <c r="D103" s="11" t="s">
        <v>3</v>
      </c>
      <c r="E103" s="10"/>
      <c r="F103" s="10"/>
      <c r="G103" s="10"/>
      <c r="H103" s="11" t="s">
        <v>3</v>
      </c>
      <c r="I103" s="10"/>
      <c r="J103" s="10"/>
      <c r="K103" s="10"/>
    </row>
    <row r="104" spans="1:11" x14ac:dyDescent="0.2">
      <c r="A104" s="9"/>
      <c r="B104" s="9"/>
      <c r="C104" s="10"/>
      <c r="D104" s="11" t="s">
        <v>3</v>
      </c>
      <c r="E104" s="10"/>
      <c r="F104" s="10"/>
      <c r="G104" s="10"/>
      <c r="H104" s="11" t="s">
        <v>3</v>
      </c>
      <c r="I104" s="10"/>
      <c r="J104" s="10"/>
      <c r="K104" s="10"/>
    </row>
    <row r="105" spans="1:11" x14ac:dyDescent="0.2">
      <c r="A105" s="9"/>
      <c r="B105" s="9"/>
      <c r="C105" s="10"/>
      <c r="D105" s="11" t="s">
        <v>3</v>
      </c>
      <c r="E105" s="10"/>
      <c r="F105" s="10"/>
      <c r="G105" s="10"/>
      <c r="H105" s="11" t="s">
        <v>3</v>
      </c>
      <c r="I105" s="10"/>
      <c r="J105" s="10"/>
      <c r="K105" s="10"/>
    </row>
  </sheetData>
  <mergeCells count="2">
    <mergeCell ref="E1:G1"/>
    <mergeCell ref="I1:K1"/>
  </mergeCells>
  <printOptions horizontalCentered="1"/>
  <pageMargins left="0.75" right="0.75" top="0.75" bottom="0.75" header="0.03" footer="0.03"/>
  <pageSetup scale="52" pageOrder="overThenDown" orientation="portrait" r:id="rId1"/>
  <headerFooter>
    <oddHeader>&amp;L&amp;"Arial,Regular"&amp;8&amp;K000000Created 6/19/2017 &amp;C&amp;"Arial,Bold Italic"&amp;12&amp;K000000Association Management Company Institute
General
For the Five Months Ended 5/31/2017 &amp;R&amp;G</oddHeader>
    <oddFooter>&amp;C&amp;8&amp;K000000&amp;A&amp;R&amp;8&amp;K000000Page &amp;P of &amp;N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9"/>
  <sheetViews>
    <sheetView view="pageLayout" workbookViewId="0"/>
  </sheetViews>
  <sheetFormatPr defaultRowHeight="12.75" x14ac:dyDescent="0.2"/>
  <cols>
    <col min="1" max="1" width="46.28515625" bestFit="1" customWidth="1"/>
    <col min="2" max="2" width="1.7109375" hidden="1" customWidth="1"/>
    <col min="3" max="3" width="15.7109375" customWidth="1"/>
    <col min="4" max="4" width="1.7109375" customWidth="1"/>
    <col min="5" max="6" width="15.7109375" customWidth="1"/>
    <col min="7" max="7" width="13.5703125" customWidth="1"/>
    <col min="8" max="8" width="1.7109375" customWidth="1"/>
    <col min="9" max="9" width="15.7109375" customWidth="1"/>
    <col min="10" max="10" width="13.5703125" customWidth="1"/>
    <col min="11" max="11" width="11.7109375" customWidth="1"/>
  </cols>
  <sheetData>
    <row r="1" spans="1:11" x14ac:dyDescent="0.2">
      <c r="C1" s="21" t="s">
        <v>38</v>
      </c>
      <c r="E1" s="41" t="s">
        <v>40</v>
      </c>
      <c r="F1" s="41"/>
      <c r="G1" s="41"/>
      <c r="I1" s="41" t="s">
        <v>43</v>
      </c>
      <c r="J1" s="41"/>
      <c r="K1" s="41"/>
    </row>
    <row r="2" spans="1:11" x14ac:dyDescent="0.2">
      <c r="G2" s="1" t="s">
        <v>39</v>
      </c>
      <c r="J2" s="1" t="s">
        <v>39</v>
      </c>
      <c r="K2" s="1" t="s">
        <v>44</v>
      </c>
    </row>
    <row r="3" spans="1:11" x14ac:dyDescent="0.2">
      <c r="C3" s="2" t="s">
        <v>39</v>
      </c>
      <c r="E3" s="2" t="s">
        <v>39</v>
      </c>
      <c r="F3" s="2" t="s">
        <v>41</v>
      </c>
      <c r="G3" s="2" t="s">
        <v>42</v>
      </c>
      <c r="I3" s="2" t="s">
        <v>41</v>
      </c>
      <c r="J3" s="2" t="s">
        <v>42</v>
      </c>
      <c r="K3" s="2" t="s">
        <v>39</v>
      </c>
    </row>
    <row r="4" spans="1:11" x14ac:dyDescent="0.2">
      <c r="A4" s="9"/>
      <c r="B4" s="9"/>
      <c r="C4" s="10"/>
      <c r="D4" s="11" t="s">
        <v>3</v>
      </c>
      <c r="E4" s="10"/>
      <c r="F4" s="10"/>
      <c r="G4" s="10"/>
      <c r="H4" s="11" t="s">
        <v>3</v>
      </c>
      <c r="I4" s="10"/>
      <c r="J4" s="10"/>
      <c r="K4" s="10"/>
    </row>
    <row r="5" spans="1:11" x14ac:dyDescent="0.2">
      <c r="A5" s="9"/>
      <c r="B5" s="9"/>
      <c r="C5" s="10"/>
      <c r="D5" s="11" t="s">
        <v>3</v>
      </c>
      <c r="E5" s="10"/>
      <c r="F5" s="10"/>
      <c r="G5" s="10"/>
      <c r="H5" s="11" t="s">
        <v>3</v>
      </c>
      <c r="I5" s="10"/>
      <c r="J5" s="10"/>
      <c r="K5" s="10"/>
    </row>
    <row r="6" spans="1:11" x14ac:dyDescent="0.2">
      <c r="A6" s="22" t="s">
        <v>67</v>
      </c>
      <c r="B6" s="22"/>
      <c r="C6" s="23"/>
      <c r="D6" s="24" t="s">
        <v>3</v>
      </c>
      <c r="E6" s="23"/>
      <c r="F6" s="23"/>
      <c r="G6" s="23"/>
      <c r="H6" s="24" t="s">
        <v>3</v>
      </c>
      <c r="I6" s="23"/>
      <c r="J6" s="23"/>
      <c r="K6" s="23"/>
    </row>
    <row r="7" spans="1:11" x14ac:dyDescent="0.2">
      <c r="A7" s="9"/>
      <c r="B7" s="9"/>
      <c r="C7" s="10"/>
      <c r="D7" s="11" t="s">
        <v>3</v>
      </c>
      <c r="E7" s="10"/>
      <c r="F7" s="10"/>
      <c r="G7" s="10"/>
      <c r="H7" s="11" t="s">
        <v>3</v>
      </c>
      <c r="I7" s="10"/>
      <c r="J7" s="10"/>
      <c r="K7" s="10"/>
    </row>
    <row r="8" spans="1:11" x14ac:dyDescent="0.2">
      <c r="A8" s="12" t="s">
        <v>314</v>
      </c>
      <c r="B8" s="12"/>
      <c r="C8" s="13"/>
      <c r="D8" s="1" t="s">
        <v>3</v>
      </c>
      <c r="E8" s="13"/>
      <c r="F8" s="13"/>
      <c r="G8" s="13"/>
      <c r="H8" s="1" t="s">
        <v>3</v>
      </c>
      <c r="I8" s="13"/>
      <c r="J8" s="13"/>
      <c r="K8" s="13"/>
    </row>
    <row r="9" spans="1:11" x14ac:dyDescent="0.2">
      <c r="A9" s="14" t="s">
        <v>315</v>
      </c>
      <c r="B9" s="9" t="s">
        <v>316</v>
      </c>
      <c r="C9" s="15">
        <v>0</v>
      </c>
      <c r="D9" s="11" t="s">
        <v>3</v>
      </c>
      <c r="E9" s="15">
        <v>1044</v>
      </c>
      <c r="F9" s="15">
        <v>325</v>
      </c>
      <c r="G9" s="25">
        <v>3.2126769230768999</v>
      </c>
      <c r="H9" s="11" t="s">
        <v>3</v>
      </c>
      <c r="I9" s="15">
        <v>650</v>
      </c>
      <c r="J9" s="25">
        <v>1.6063384615384999</v>
      </c>
      <c r="K9" s="15">
        <v>295</v>
      </c>
    </row>
    <row r="10" spans="1:11" x14ac:dyDescent="0.2">
      <c r="A10" s="14" t="s">
        <v>317</v>
      </c>
      <c r="B10" s="9" t="s">
        <v>318</v>
      </c>
      <c r="C10" s="16">
        <v>0</v>
      </c>
      <c r="D10" s="11" t="s">
        <v>3</v>
      </c>
      <c r="E10" s="16">
        <v>0</v>
      </c>
      <c r="F10" s="16">
        <v>0</v>
      </c>
      <c r="G10" s="25">
        <v>0</v>
      </c>
      <c r="H10" s="11" t="s">
        <v>3</v>
      </c>
      <c r="I10" s="16">
        <v>4000</v>
      </c>
      <c r="J10" s="25">
        <v>0</v>
      </c>
      <c r="K10" s="16">
        <v>0</v>
      </c>
    </row>
    <row r="11" spans="1:11" x14ac:dyDescent="0.2">
      <c r="A11" s="14" t="s">
        <v>165</v>
      </c>
      <c r="B11" s="9" t="s">
        <v>319</v>
      </c>
      <c r="C11" s="16">
        <v>0</v>
      </c>
      <c r="D11" s="11" t="s">
        <v>3</v>
      </c>
      <c r="E11" s="16">
        <v>0</v>
      </c>
      <c r="F11" s="16">
        <v>500</v>
      </c>
      <c r="G11" s="25">
        <v>0</v>
      </c>
      <c r="H11" s="11" t="s">
        <v>3</v>
      </c>
      <c r="I11" s="16">
        <v>1700</v>
      </c>
      <c r="J11" s="25">
        <v>0</v>
      </c>
      <c r="K11" s="16">
        <v>0</v>
      </c>
    </row>
    <row r="12" spans="1:11" x14ac:dyDescent="0.2">
      <c r="A12" s="14" t="s">
        <v>117</v>
      </c>
      <c r="B12" s="9" t="s">
        <v>320</v>
      </c>
      <c r="C12" s="16">
        <v>0</v>
      </c>
      <c r="D12" s="11" t="s">
        <v>3</v>
      </c>
      <c r="E12" s="16">
        <v>0</v>
      </c>
      <c r="F12" s="16">
        <v>2495</v>
      </c>
      <c r="G12" s="25">
        <v>0</v>
      </c>
      <c r="H12" s="11" t="s">
        <v>3</v>
      </c>
      <c r="I12" s="16">
        <v>2995</v>
      </c>
      <c r="J12" s="25">
        <v>0</v>
      </c>
      <c r="K12" s="16">
        <v>0</v>
      </c>
    </row>
    <row r="13" spans="1:11" x14ac:dyDescent="0.2">
      <c r="A13" s="14" t="s">
        <v>170</v>
      </c>
      <c r="B13" s="9" t="s">
        <v>321</v>
      </c>
      <c r="C13" s="16">
        <v>0</v>
      </c>
      <c r="D13" s="11" t="s">
        <v>3</v>
      </c>
      <c r="E13" s="16">
        <v>0</v>
      </c>
      <c r="F13" s="16">
        <v>0</v>
      </c>
      <c r="G13" s="25">
        <v>0</v>
      </c>
      <c r="H13" s="11" t="s">
        <v>3</v>
      </c>
      <c r="I13" s="16">
        <v>300</v>
      </c>
      <c r="J13" s="25">
        <v>0</v>
      </c>
      <c r="K13" s="16">
        <v>0</v>
      </c>
    </row>
    <row r="14" spans="1:11" x14ac:dyDescent="0.2">
      <c r="A14" s="14" t="s">
        <v>104</v>
      </c>
      <c r="B14" s="9" t="s">
        <v>322</v>
      </c>
      <c r="C14" s="16">
        <v>0</v>
      </c>
      <c r="D14" s="11" t="s">
        <v>3</v>
      </c>
      <c r="E14" s="16">
        <v>0</v>
      </c>
      <c r="F14" s="16">
        <v>0</v>
      </c>
      <c r="G14" s="25">
        <v>0</v>
      </c>
      <c r="H14" s="11" t="s">
        <v>3</v>
      </c>
      <c r="I14" s="16">
        <v>4500</v>
      </c>
      <c r="J14" s="25">
        <v>0</v>
      </c>
      <c r="K14" s="16">
        <v>0</v>
      </c>
    </row>
    <row r="15" spans="1:11" x14ac:dyDescent="0.2">
      <c r="A15" s="9"/>
      <c r="B15" s="9"/>
      <c r="C15" s="10"/>
      <c r="D15" s="11" t="s">
        <v>3</v>
      </c>
      <c r="E15" s="10"/>
      <c r="F15" s="10"/>
      <c r="G15" s="10"/>
      <c r="H15" s="11" t="s">
        <v>3</v>
      </c>
      <c r="I15" s="10"/>
      <c r="J15" s="10"/>
      <c r="K15" s="10"/>
    </row>
    <row r="16" spans="1:11" x14ac:dyDescent="0.2">
      <c r="A16" s="12" t="s">
        <v>323</v>
      </c>
      <c r="B16" s="12"/>
      <c r="C16" s="13"/>
      <c r="D16" s="1" t="s">
        <v>3</v>
      </c>
      <c r="E16" s="13"/>
      <c r="F16" s="13"/>
      <c r="G16" s="13"/>
      <c r="H16" s="1" t="s">
        <v>3</v>
      </c>
      <c r="I16" s="13"/>
      <c r="J16" s="13"/>
      <c r="K16" s="13"/>
    </row>
    <row r="17" spans="1:11" x14ac:dyDescent="0.2">
      <c r="A17" s="14" t="s">
        <v>324</v>
      </c>
      <c r="B17" s="9" t="s">
        <v>325</v>
      </c>
      <c r="C17" s="16">
        <v>0</v>
      </c>
      <c r="D17" s="11" t="s">
        <v>3</v>
      </c>
      <c r="E17" s="16">
        <v>0</v>
      </c>
      <c r="F17" s="16">
        <v>2000</v>
      </c>
      <c r="G17" s="25">
        <v>0</v>
      </c>
      <c r="H17" s="11" t="s">
        <v>3</v>
      </c>
      <c r="I17" s="16">
        <v>2000</v>
      </c>
      <c r="J17" s="25">
        <v>0</v>
      </c>
      <c r="K17" s="16">
        <v>2689</v>
      </c>
    </row>
    <row r="18" spans="1:11" x14ac:dyDescent="0.2">
      <c r="A18" s="14" t="s">
        <v>317</v>
      </c>
      <c r="B18" s="9" t="s">
        <v>326</v>
      </c>
      <c r="C18" s="16">
        <v>168</v>
      </c>
      <c r="D18" s="11" t="s">
        <v>3</v>
      </c>
      <c r="E18" s="16">
        <v>842</v>
      </c>
      <c r="F18" s="16">
        <v>0</v>
      </c>
      <c r="G18" s="25">
        <v>0</v>
      </c>
      <c r="H18" s="11" t="s">
        <v>3</v>
      </c>
      <c r="I18" s="16">
        <v>0</v>
      </c>
      <c r="J18" s="25">
        <v>0</v>
      </c>
      <c r="K18" s="16">
        <v>0</v>
      </c>
    </row>
    <row r="19" spans="1:11" x14ac:dyDescent="0.2">
      <c r="A19" s="14" t="s">
        <v>165</v>
      </c>
      <c r="B19" s="9" t="s">
        <v>327</v>
      </c>
      <c r="C19" s="16">
        <v>0</v>
      </c>
      <c r="D19" s="11" t="s">
        <v>3</v>
      </c>
      <c r="E19" s="16">
        <v>0</v>
      </c>
      <c r="F19" s="16">
        <v>200</v>
      </c>
      <c r="G19" s="25">
        <v>0</v>
      </c>
      <c r="H19" s="11" t="s">
        <v>3</v>
      </c>
      <c r="I19" s="16">
        <v>1000</v>
      </c>
      <c r="J19" s="25">
        <v>0</v>
      </c>
      <c r="K19" s="16">
        <v>0</v>
      </c>
    </row>
    <row r="20" spans="1:11" x14ac:dyDescent="0.2">
      <c r="A20" s="14" t="s">
        <v>117</v>
      </c>
      <c r="B20" s="9" t="s">
        <v>328</v>
      </c>
      <c r="C20" s="16">
        <v>0</v>
      </c>
      <c r="D20" s="11" t="s">
        <v>3</v>
      </c>
      <c r="E20" s="16">
        <v>0</v>
      </c>
      <c r="F20" s="16">
        <v>0</v>
      </c>
      <c r="G20" s="25">
        <v>0</v>
      </c>
      <c r="H20" s="11" t="s">
        <v>3</v>
      </c>
      <c r="I20" s="16">
        <v>1295</v>
      </c>
      <c r="J20" s="25">
        <v>0</v>
      </c>
      <c r="K20" s="16">
        <v>0</v>
      </c>
    </row>
    <row r="21" spans="1:11" x14ac:dyDescent="0.2">
      <c r="A21" s="14" t="s">
        <v>104</v>
      </c>
      <c r="B21" s="9" t="s">
        <v>329</v>
      </c>
      <c r="C21" s="16">
        <v>0</v>
      </c>
      <c r="D21" s="11" t="s">
        <v>3</v>
      </c>
      <c r="E21" s="16">
        <v>0</v>
      </c>
      <c r="F21" s="16">
        <v>800</v>
      </c>
      <c r="G21" s="25">
        <v>0</v>
      </c>
      <c r="H21" s="11" t="s">
        <v>3</v>
      </c>
      <c r="I21" s="16">
        <v>2400</v>
      </c>
      <c r="J21" s="25">
        <v>0</v>
      </c>
      <c r="K21" s="16">
        <v>0</v>
      </c>
    </row>
    <row r="22" spans="1:11" x14ac:dyDescent="0.2">
      <c r="A22" s="9"/>
      <c r="B22" s="9"/>
      <c r="C22" s="10"/>
      <c r="D22" s="11" t="s">
        <v>3</v>
      </c>
      <c r="E22" s="10"/>
      <c r="F22" s="10"/>
      <c r="G22" s="10"/>
      <c r="H22" s="11" t="s">
        <v>3</v>
      </c>
      <c r="I22" s="10"/>
      <c r="J22" s="10"/>
      <c r="K22" s="10"/>
    </row>
    <row r="23" spans="1:11" x14ac:dyDescent="0.2">
      <c r="A23" s="12" t="s">
        <v>330</v>
      </c>
      <c r="B23" s="12"/>
      <c r="C23" s="13"/>
      <c r="D23" s="1" t="s">
        <v>3</v>
      </c>
      <c r="E23" s="13"/>
      <c r="F23" s="13"/>
      <c r="G23" s="13"/>
      <c r="H23" s="1" t="s">
        <v>3</v>
      </c>
      <c r="I23" s="13"/>
      <c r="J23" s="13"/>
      <c r="K23" s="13"/>
    </row>
    <row r="24" spans="1:11" x14ac:dyDescent="0.2">
      <c r="A24" s="14" t="s">
        <v>331</v>
      </c>
      <c r="B24" s="9" t="s">
        <v>332</v>
      </c>
      <c r="C24" s="16">
        <v>0</v>
      </c>
      <c r="D24" s="11" t="s">
        <v>3</v>
      </c>
      <c r="E24" s="16">
        <v>0</v>
      </c>
      <c r="F24" s="16">
        <v>0</v>
      </c>
      <c r="G24" s="25">
        <v>0</v>
      </c>
      <c r="H24" s="11" t="s">
        <v>3</v>
      </c>
      <c r="I24" s="16">
        <v>250</v>
      </c>
      <c r="J24" s="25">
        <v>0</v>
      </c>
      <c r="K24" s="16">
        <v>0</v>
      </c>
    </row>
    <row r="25" spans="1:11" x14ac:dyDescent="0.2">
      <c r="A25" s="14" t="s">
        <v>165</v>
      </c>
      <c r="B25" s="9" t="s">
        <v>333</v>
      </c>
      <c r="C25" s="16">
        <v>0</v>
      </c>
      <c r="D25" s="11" t="s">
        <v>3</v>
      </c>
      <c r="E25" s="16">
        <v>0</v>
      </c>
      <c r="F25" s="16">
        <v>0</v>
      </c>
      <c r="G25" s="25">
        <v>0</v>
      </c>
      <c r="H25" s="11" t="s">
        <v>3</v>
      </c>
      <c r="I25" s="16">
        <v>500</v>
      </c>
      <c r="J25" s="25">
        <v>0</v>
      </c>
      <c r="K25" s="16">
        <v>0</v>
      </c>
    </row>
    <row r="26" spans="1:11" x14ac:dyDescent="0.2">
      <c r="A26" s="14" t="s">
        <v>104</v>
      </c>
      <c r="B26" s="9" t="s">
        <v>334</v>
      </c>
      <c r="C26" s="16">
        <v>0</v>
      </c>
      <c r="D26" s="11" t="s">
        <v>3</v>
      </c>
      <c r="E26" s="16">
        <v>0</v>
      </c>
      <c r="F26" s="16">
        <v>0</v>
      </c>
      <c r="G26" s="25">
        <v>0</v>
      </c>
      <c r="H26" s="11" t="s">
        <v>3</v>
      </c>
      <c r="I26" s="16">
        <v>2200</v>
      </c>
      <c r="J26" s="25">
        <v>0</v>
      </c>
      <c r="K26" s="16">
        <v>0</v>
      </c>
    </row>
    <row r="27" spans="1:11" x14ac:dyDescent="0.2">
      <c r="A27" s="9"/>
      <c r="B27" s="9"/>
      <c r="C27" s="10"/>
      <c r="D27" s="11" t="s">
        <v>3</v>
      </c>
      <c r="E27" s="10"/>
      <c r="F27" s="10"/>
      <c r="G27" s="10"/>
      <c r="H27" s="11" t="s">
        <v>3</v>
      </c>
      <c r="I27" s="10"/>
      <c r="J27" s="10"/>
      <c r="K27" s="10"/>
    </row>
    <row r="28" spans="1:11" x14ac:dyDescent="0.2">
      <c r="A28" s="12" t="s">
        <v>335</v>
      </c>
      <c r="B28" s="12"/>
      <c r="C28" s="13"/>
      <c r="D28" s="1" t="s">
        <v>3</v>
      </c>
      <c r="E28" s="13"/>
      <c r="F28" s="13"/>
      <c r="G28" s="13"/>
      <c r="H28" s="1" t="s">
        <v>3</v>
      </c>
      <c r="I28" s="13"/>
      <c r="J28" s="13"/>
      <c r="K28" s="13"/>
    </row>
    <row r="29" spans="1:11" x14ac:dyDescent="0.2">
      <c r="A29" s="14" t="s">
        <v>165</v>
      </c>
      <c r="B29" s="9" t="s">
        <v>336</v>
      </c>
      <c r="C29" s="16">
        <v>0</v>
      </c>
      <c r="D29" s="11" t="s">
        <v>3</v>
      </c>
      <c r="E29" s="16">
        <v>0</v>
      </c>
      <c r="F29" s="16">
        <v>600</v>
      </c>
      <c r="G29" s="25">
        <v>0</v>
      </c>
      <c r="H29" s="11" t="s">
        <v>3</v>
      </c>
      <c r="I29" s="16">
        <v>1200</v>
      </c>
      <c r="J29" s="25">
        <v>0</v>
      </c>
      <c r="K29" s="16">
        <v>0</v>
      </c>
    </row>
    <row r="30" spans="1:11" x14ac:dyDescent="0.2">
      <c r="A30" s="14" t="s">
        <v>104</v>
      </c>
      <c r="B30" s="9" t="s">
        <v>337</v>
      </c>
      <c r="C30" s="16">
        <v>0</v>
      </c>
      <c r="D30" s="11" t="s">
        <v>3</v>
      </c>
      <c r="E30" s="16">
        <v>0</v>
      </c>
      <c r="F30" s="16">
        <v>2000</v>
      </c>
      <c r="G30" s="25">
        <v>0</v>
      </c>
      <c r="H30" s="11" t="s">
        <v>3</v>
      </c>
      <c r="I30" s="16">
        <v>3800</v>
      </c>
      <c r="J30" s="25">
        <v>0</v>
      </c>
      <c r="K30" s="16">
        <v>0</v>
      </c>
    </row>
    <row r="31" spans="1:11" x14ac:dyDescent="0.2">
      <c r="A31" s="9"/>
      <c r="B31" s="9"/>
      <c r="C31" s="10"/>
      <c r="D31" s="11" t="s">
        <v>3</v>
      </c>
      <c r="E31" s="10"/>
      <c r="F31" s="10"/>
      <c r="G31" s="10"/>
      <c r="H31" s="11" t="s">
        <v>3</v>
      </c>
      <c r="I31" s="10"/>
      <c r="J31" s="10"/>
      <c r="K31" s="10"/>
    </row>
    <row r="32" spans="1:11" x14ac:dyDescent="0.2">
      <c r="A32" s="12" t="s">
        <v>338</v>
      </c>
      <c r="B32" s="12"/>
      <c r="C32" s="13"/>
      <c r="D32" s="1" t="s">
        <v>3</v>
      </c>
      <c r="E32" s="13"/>
      <c r="F32" s="13"/>
      <c r="G32" s="13"/>
      <c r="H32" s="1" t="s">
        <v>3</v>
      </c>
      <c r="I32" s="13"/>
      <c r="J32" s="13"/>
      <c r="K32" s="13"/>
    </row>
    <row r="33" spans="1:11" x14ac:dyDescent="0.2">
      <c r="A33" s="14" t="s">
        <v>331</v>
      </c>
      <c r="B33" s="9" t="s">
        <v>339</v>
      </c>
      <c r="C33" s="16">
        <v>0</v>
      </c>
      <c r="D33" s="11" t="s">
        <v>3</v>
      </c>
      <c r="E33" s="16">
        <v>0</v>
      </c>
      <c r="F33" s="16">
        <v>500</v>
      </c>
      <c r="G33" s="25">
        <v>0</v>
      </c>
      <c r="H33" s="11" t="s">
        <v>3</v>
      </c>
      <c r="I33" s="16">
        <v>500</v>
      </c>
      <c r="J33" s="25">
        <v>0</v>
      </c>
      <c r="K33" s="16">
        <v>0</v>
      </c>
    </row>
    <row r="34" spans="1:11" x14ac:dyDescent="0.2">
      <c r="A34" s="14" t="s">
        <v>340</v>
      </c>
      <c r="B34" s="9" t="s">
        <v>341</v>
      </c>
      <c r="C34" s="16">
        <v>0</v>
      </c>
      <c r="D34" s="11" t="s">
        <v>3</v>
      </c>
      <c r="E34" s="16">
        <v>0</v>
      </c>
      <c r="F34" s="16">
        <v>100</v>
      </c>
      <c r="G34" s="25">
        <v>0</v>
      </c>
      <c r="H34" s="11" t="s">
        <v>3</v>
      </c>
      <c r="I34" s="16">
        <v>100</v>
      </c>
      <c r="J34" s="25">
        <v>0</v>
      </c>
      <c r="K34" s="16">
        <v>0</v>
      </c>
    </row>
    <row r="35" spans="1:11" x14ac:dyDescent="0.2">
      <c r="A35" s="14" t="s">
        <v>165</v>
      </c>
      <c r="B35" s="9" t="s">
        <v>342</v>
      </c>
      <c r="C35" s="16">
        <v>0</v>
      </c>
      <c r="D35" s="11" t="s">
        <v>3</v>
      </c>
      <c r="E35" s="16">
        <v>0</v>
      </c>
      <c r="F35" s="16">
        <v>125</v>
      </c>
      <c r="G35" s="25">
        <v>0</v>
      </c>
      <c r="H35" s="11" t="s">
        <v>3</v>
      </c>
      <c r="I35" s="16">
        <v>125</v>
      </c>
      <c r="J35" s="25">
        <v>0</v>
      </c>
      <c r="K35" s="16">
        <v>0</v>
      </c>
    </row>
    <row r="36" spans="1:11" x14ac:dyDescent="0.2">
      <c r="A36" s="14" t="s">
        <v>343</v>
      </c>
      <c r="B36" s="9" t="s">
        <v>344</v>
      </c>
      <c r="C36" s="16">
        <v>0</v>
      </c>
      <c r="D36" s="11" t="s">
        <v>3</v>
      </c>
      <c r="E36" s="16">
        <v>0</v>
      </c>
      <c r="F36" s="16">
        <v>100</v>
      </c>
      <c r="G36" s="25">
        <v>0</v>
      </c>
      <c r="H36" s="11" t="s">
        <v>3</v>
      </c>
      <c r="I36" s="16">
        <v>100</v>
      </c>
      <c r="J36" s="25">
        <v>0</v>
      </c>
      <c r="K36" s="16">
        <v>0</v>
      </c>
    </row>
    <row r="37" spans="1:11" x14ac:dyDescent="0.2">
      <c r="A37" s="14" t="s">
        <v>104</v>
      </c>
      <c r="B37" s="9" t="s">
        <v>345</v>
      </c>
      <c r="C37" s="16">
        <v>169</v>
      </c>
      <c r="D37" s="11" t="s">
        <v>3</v>
      </c>
      <c r="E37" s="16">
        <v>169</v>
      </c>
      <c r="F37" s="16">
        <v>0</v>
      </c>
      <c r="G37" s="25">
        <v>0</v>
      </c>
      <c r="H37" s="11" t="s">
        <v>3</v>
      </c>
      <c r="I37" s="16">
        <v>0</v>
      </c>
      <c r="J37" s="25">
        <v>0</v>
      </c>
      <c r="K37" s="16">
        <v>0</v>
      </c>
    </row>
    <row r="38" spans="1:11" x14ac:dyDescent="0.2">
      <c r="A38" s="14" t="s">
        <v>149</v>
      </c>
      <c r="B38" s="9" t="s">
        <v>346</v>
      </c>
      <c r="C38" s="16">
        <v>0</v>
      </c>
      <c r="D38" s="11" t="s">
        <v>3</v>
      </c>
      <c r="E38" s="16">
        <v>102</v>
      </c>
      <c r="F38" s="16">
        <v>100</v>
      </c>
      <c r="G38" s="25">
        <v>1.0219</v>
      </c>
      <c r="H38" s="11" t="s">
        <v>3</v>
      </c>
      <c r="I38" s="16">
        <v>100</v>
      </c>
      <c r="J38" s="25">
        <v>1.0219</v>
      </c>
      <c r="K38" s="16">
        <v>0</v>
      </c>
    </row>
    <row r="39" spans="1:11" x14ac:dyDescent="0.2">
      <c r="A39" s="9"/>
      <c r="B39" s="9"/>
      <c r="C39" s="10"/>
      <c r="D39" s="11" t="s">
        <v>3</v>
      </c>
      <c r="E39" s="10"/>
      <c r="F39" s="10"/>
      <c r="G39" s="10"/>
      <c r="H39" s="11" t="s">
        <v>3</v>
      </c>
      <c r="I39" s="10"/>
      <c r="J39" s="10"/>
      <c r="K39" s="10"/>
    </row>
    <row r="40" spans="1:11" x14ac:dyDescent="0.2">
      <c r="A40" s="12" t="s">
        <v>347</v>
      </c>
      <c r="B40" s="12"/>
      <c r="C40" s="13"/>
      <c r="D40" s="1" t="s">
        <v>3</v>
      </c>
      <c r="E40" s="13"/>
      <c r="F40" s="13"/>
      <c r="G40" s="13"/>
      <c r="H40" s="1" t="s">
        <v>3</v>
      </c>
      <c r="I40" s="13"/>
      <c r="J40" s="13"/>
      <c r="K40" s="13"/>
    </row>
    <row r="41" spans="1:11" x14ac:dyDescent="0.2">
      <c r="A41" s="14" t="s">
        <v>317</v>
      </c>
      <c r="B41" s="9" t="s">
        <v>348</v>
      </c>
      <c r="C41" s="16">
        <v>2000</v>
      </c>
      <c r="D41" s="11" t="s">
        <v>3</v>
      </c>
      <c r="E41" s="16">
        <v>10000</v>
      </c>
      <c r="F41" s="16">
        <v>10000</v>
      </c>
      <c r="G41" s="25">
        <v>1</v>
      </c>
      <c r="H41" s="11" t="s">
        <v>3</v>
      </c>
      <c r="I41" s="16">
        <v>24000</v>
      </c>
      <c r="J41" s="25">
        <v>0.41666666666669999</v>
      </c>
      <c r="K41" s="16">
        <v>0</v>
      </c>
    </row>
    <row r="42" spans="1:11" x14ac:dyDescent="0.2">
      <c r="A42" s="14" t="s">
        <v>165</v>
      </c>
      <c r="B42" s="9" t="s">
        <v>349</v>
      </c>
      <c r="C42" s="16">
        <v>0</v>
      </c>
      <c r="D42" s="11" t="s">
        <v>3</v>
      </c>
      <c r="E42" s="16">
        <v>0</v>
      </c>
      <c r="F42" s="16">
        <v>1200</v>
      </c>
      <c r="G42" s="25">
        <v>0</v>
      </c>
      <c r="H42" s="11" t="s">
        <v>3</v>
      </c>
      <c r="I42" s="16">
        <v>3600</v>
      </c>
      <c r="J42" s="25">
        <v>0</v>
      </c>
      <c r="K42" s="16">
        <v>0</v>
      </c>
    </row>
    <row r="43" spans="1:11" x14ac:dyDescent="0.2">
      <c r="A43" s="9"/>
      <c r="B43" s="9"/>
      <c r="C43" s="10"/>
      <c r="D43" s="11" t="s">
        <v>3</v>
      </c>
      <c r="E43" s="10"/>
      <c r="F43" s="10"/>
      <c r="G43" s="10"/>
      <c r="H43" s="11" t="s">
        <v>3</v>
      </c>
      <c r="I43" s="10"/>
      <c r="J43" s="10"/>
      <c r="K43" s="10"/>
    </row>
    <row r="44" spans="1:11" x14ac:dyDescent="0.2">
      <c r="A44" s="12" t="s">
        <v>350</v>
      </c>
      <c r="B44" s="12"/>
      <c r="C44" s="13"/>
      <c r="D44" s="1" t="s">
        <v>3</v>
      </c>
      <c r="E44" s="13"/>
      <c r="F44" s="13"/>
      <c r="G44" s="13"/>
      <c r="H44" s="1" t="s">
        <v>3</v>
      </c>
      <c r="I44" s="13"/>
      <c r="J44" s="13"/>
      <c r="K44" s="13"/>
    </row>
    <row r="45" spans="1:11" x14ac:dyDescent="0.2">
      <c r="A45" s="14" t="s">
        <v>351</v>
      </c>
      <c r="B45" s="9" t="s">
        <v>352</v>
      </c>
      <c r="C45" s="16">
        <v>354</v>
      </c>
      <c r="D45" s="11" t="s">
        <v>3</v>
      </c>
      <c r="E45" s="16">
        <v>1789</v>
      </c>
      <c r="F45" s="16">
        <v>720</v>
      </c>
      <c r="G45" s="25">
        <v>2.4841805555556</v>
      </c>
      <c r="H45" s="11" t="s">
        <v>3</v>
      </c>
      <c r="I45" s="16">
        <v>720</v>
      </c>
      <c r="J45" s="25">
        <v>2.4841805555556</v>
      </c>
      <c r="K45" s="16">
        <v>630</v>
      </c>
    </row>
    <row r="46" spans="1:11" x14ac:dyDescent="0.2">
      <c r="A46" s="14" t="s">
        <v>117</v>
      </c>
      <c r="B46" s="9" t="s">
        <v>353</v>
      </c>
      <c r="C46" s="16">
        <v>0</v>
      </c>
      <c r="D46" s="11" t="s">
        <v>3</v>
      </c>
      <c r="E46" s="16">
        <v>2500</v>
      </c>
      <c r="F46" s="16">
        <v>795</v>
      </c>
      <c r="G46" s="25">
        <v>3.1446540880503</v>
      </c>
      <c r="H46" s="11" t="s">
        <v>3</v>
      </c>
      <c r="I46" s="16">
        <v>1865</v>
      </c>
      <c r="J46" s="25">
        <v>1.3404825737265</v>
      </c>
      <c r="K46" s="16">
        <v>0</v>
      </c>
    </row>
    <row r="47" spans="1:11" x14ac:dyDescent="0.2">
      <c r="A47" s="14" t="s">
        <v>104</v>
      </c>
      <c r="B47" s="9" t="s">
        <v>354</v>
      </c>
      <c r="C47" s="16">
        <v>0</v>
      </c>
      <c r="D47" s="11" t="s">
        <v>3</v>
      </c>
      <c r="E47" s="16">
        <v>0</v>
      </c>
      <c r="F47" s="16">
        <v>2100</v>
      </c>
      <c r="G47" s="25">
        <v>0</v>
      </c>
      <c r="H47" s="11" t="s">
        <v>3</v>
      </c>
      <c r="I47" s="16">
        <v>5600</v>
      </c>
      <c r="J47" s="25">
        <v>0</v>
      </c>
      <c r="K47" s="16">
        <v>0</v>
      </c>
    </row>
    <row r="48" spans="1:11" x14ac:dyDescent="0.2">
      <c r="A48" s="9"/>
      <c r="B48" s="9"/>
      <c r="C48" s="10"/>
      <c r="D48" s="11" t="s">
        <v>3</v>
      </c>
      <c r="E48" s="10"/>
      <c r="F48" s="10"/>
      <c r="G48" s="10"/>
      <c r="H48" s="11" t="s">
        <v>3</v>
      </c>
      <c r="I48" s="10"/>
      <c r="J48" s="10"/>
      <c r="K48" s="10"/>
    </row>
    <row r="49" spans="1:11" x14ac:dyDescent="0.2">
      <c r="A49" s="12" t="s">
        <v>355</v>
      </c>
      <c r="B49" s="12"/>
      <c r="C49" s="13"/>
      <c r="D49" s="1" t="s">
        <v>3</v>
      </c>
      <c r="E49" s="13"/>
      <c r="F49" s="13"/>
      <c r="G49" s="13"/>
      <c r="H49" s="1" t="s">
        <v>3</v>
      </c>
      <c r="I49" s="13"/>
      <c r="J49" s="13"/>
      <c r="K49" s="13"/>
    </row>
    <row r="50" spans="1:11" x14ac:dyDescent="0.2">
      <c r="A50" s="14" t="s">
        <v>356</v>
      </c>
      <c r="B50" s="9" t="s">
        <v>357</v>
      </c>
      <c r="C50" s="16">
        <v>320</v>
      </c>
      <c r="D50" s="11" t="s">
        <v>3</v>
      </c>
      <c r="E50" s="16">
        <v>1319</v>
      </c>
      <c r="F50" s="16">
        <v>8500</v>
      </c>
      <c r="G50" s="25">
        <v>0.15517882352939999</v>
      </c>
      <c r="H50" s="11" t="s">
        <v>3</v>
      </c>
      <c r="I50" s="16">
        <v>20000</v>
      </c>
      <c r="J50" s="25">
        <v>6.5950999999999996E-2</v>
      </c>
      <c r="K50" s="16">
        <v>1138</v>
      </c>
    </row>
    <row r="51" spans="1:11" x14ac:dyDescent="0.2">
      <c r="A51" s="14" t="s">
        <v>358</v>
      </c>
      <c r="B51" s="9" t="s">
        <v>359</v>
      </c>
      <c r="C51" s="16">
        <v>0</v>
      </c>
      <c r="D51" s="11" t="s">
        <v>3</v>
      </c>
      <c r="E51" s="16">
        <v>0</v>
      </c>
      <c r="F51" s="16">
        <v>570</v>
      </c>
      <c r="G51" s="25">
        <v>0</v>
      </c>
      <c r="H51" s="11" t="s">
        <v>3</v>
      </c>
      <c r="I51" s="16">
        <v>1570</v>
      </c>
      <c r="J51" s="25">
        <v>0</v>
      </c>
      <c r="K51" s="16">
        <v>0</v>
      </c>
    </row>
    <row r="52" spans="1:11" x14ac:dyDescent="0.2">
      <c r="A52" s="14" t="s">
        <v>156</v>
      </c>
      <c r="B52" s="9" t="s">
        <v>360</v>
      </c>
      <c r="C52" s="16">
        <v>0</v>
      </c>
      <c r="D52" s="11" t="s">
        <v>3</v>
      </c>
      <c r="E52" s="16">
        <v>0</v>
      </c>
      <c r="F52" s="16">
        <v>100</v>
      </c>
      <c r="G52" s="25">
        <v>0</v>
      </c>
      <c r="H52" s="11" t="s">
        <v>3</v>
      </c>
      <c r="I52" s="16">
        <v>240</v>
      </c>
      <c r="J52" s="25">
        <v>0</v>
      </c>
      <c r="K52" s="16">
        <v>152</v>
      </c>
    </row>
    <row r="53" spans="1:11" x14ac:dyDescent="0.2">
      <c r="A53" s="14" t="s">
        <v>289</v>
      </c>
      <c r="B53" s="9" t="s">
        <v>361</v>
      </c>
      <c r="C53" s="16">
        <v>0</v>
      </c>
      <c r="D53" s="11" t="s">
        <v>3</v>
      </c>
      <c r="E53" s="16">
        <v>0</v>
      </c>
      <c r="F53" s="16">
        <v>500</v>
      </c>
      <c r="G53" s="25">
        <v>0</v>
      </c>
      <c r="H53" s="11" t="s">
        <v>3</v>
      </c>
      <c r="I53" s="16">
        <v>1200</v>
      </c>
      <c r="J53" s="25">
        <v>0</v>
      </c>
      <c r="K53" s="16">
        <v>0</v>
      </c>
    </row>
    <row r="54" spans="1:11" x14ac:dyDescent="0.2">
      <c r="A54" s="14" t="s">
        <v>317</v>
      </c>
      <c r="B54" s="9" t="s">
        <v>362</v>
      </c>
      <c r="C54" s="16">
        <v>0</v>
      </c>
      <c r="D54" s="11" t="s">
        <v>3</v>
      </c>
      <c r="E54" s="16">
        <v>299</v>
      </c>
      <c r="F54" s="16">
        <v>0</v>
      </c>
      <c r="G54" s="25">
        <v>0</v>
      </c>
      <c r="H54" s="11" t="s">
        <v>3</v>
      </c>
      <c r="I54" s="16">
        <v>0</v>
      </c>
      <c r="J54" s="25">
        <v>0</v>
      </c>
      <c r="K54" s="16">
        <v>20754</v>
      </c>
    </row>
    <row r="55" spans="1:11" x14ac:dyDescent="0.2">
      <c r="A55" s="14" t="s">
        <v>363</v>
      </c>
      <c r="B55" s="9" t="s">
        <v>364</v>
      </c>
      <c r="C55" s="16">
        <v>0</v>
      </c>
      <c r="D55" s="11" t="s">
        <v>3</v>
      </c>
      <c r="E55" s="16">
        <v>2500</v>
      </c>
      <c r="F55" s="16">
        <v>0</v>
      </c>
      <c r="G55" s="25">
        <v>0</v>
      </c>
      <c r="H55" s="11" t="s">
        <v>3</v>
      </c>
      <c r="I55" s="16">
        <v>0</v>
      </c>
      <c r="J55" s="25">
        <v>0</v>
      </c>
      <c r="K55" s="16">
        <v>0</v>
      </c>
    </row>
    <row r="56" spans="1:11" x14ac:dyDescent="0.2">
      <c r="A56" s="14" t="s">
        <v>140</v>
      </c>
      <c r="B56" s="9" t="s">
        <v>365</v>
      </c>
      <c r="C56" s="16">
        <v>0</v>
      </c>
      <c r="D56" s="11" t="s">
        <v>3</v>
      </c>
      <c r="E56" s="16">
        <v>0</v>
      </c>
      <c r="F56" s="16">
        <v>50</v>
      </c>
      <c r="G56" s="25">
        <v>0</v>
      </c>
      <c r="H56" s="11" t="s">
        <v>3</v>
      </c>
      <c r="I56" s="16">
        <v>120</v>
      </c>
      <c r="J56" s="25">
        <v>0</v>
      </c>
      <c r="K56" s="16">
        <v>94</v>
      </c>
    </row>
    <row r="57" spans="1:11" x14ac:dyDescent="0.2">
      <c r="A57" s="14" t="s">
        <v>366</v>
      </c>
      <c r="B57" s="9" t="s">
        <v>367</v>
      </c>
      <c r="C57" s="16">
        <v>0</v>
      </c>
      <c r="D57" s="11" t="s">
        <v>3</v>
      </c>
      <c r="E57" s="16">
        <v>0</v>
      </c>
      <c r="F57" s="16">
        <v>5000</v>
      </c>
      <c r="G57" s="25">
        <v>0</v>
      </c>
      <c r="H57" s="11" t="s">
        <v>3</v>
      </c>
      <c r="I57" s="16">
        <v>12000</v>
      </c>
      <c r="J57" s="25">
        <v>0</v>
      </c>
      <c r="K57" s="16">
        <v>7500</v>
      </c>
    </row>
    <row r="58" spans="1:11" x14ac:dyDescent="0.2">
      <c r="A58" s="14" t="s">
        <v>165</v>
      </c>
      <c r="B58" s="9" t="s">
        <v>368</v>
      </c>
      <c r="C58" s="16">
        <v>250</v>
      </c>
      <c r="D58" s="11" t="s">
        <v>3</v>
      </c>
      <c r="E58" s="16">
        <v>924</v>
      </c>
      <c r="F58" s="16">
        <v>7500</v>
      </c>
      <c r="G58" s="25">
        <v>0.1231653333333</v>
      </c>
      <c r="H58" s="11" t="s">
        <v>3</v>
      </c>
      <c r="I58" s="16">
        <v>18000</v>
      </c>
      <c r="J58" s="25">
        <v>5.1318888888900002E-2</v>
      </c>
      <c r="K58" s="16">
        <v>9326</v>
      </c>
    </row>
    <row r="59" spans="1:11" x14ac:dyDescent="0.2">
      <c r="A59" s="14" t="s">
        <v>369</v>
      </c>
      <c r="B59" s="9" t="s">
        <v>370</v>
      </c>
      <c r="C59" s="16">
        <v>144</v>
      </c>
      <c r="D59" s="11" t="s">
        <v>3</v>
      </c>
      <c r="E59" s="16">
        <v>323</v>
      </c>
      <c r="F59" s="16">
        <v>750</v>
      </c>
      <c r="G59" s="25">
        <v>0.43043999999999999</v>
      </c>
      <c r="H59" s="11" t="s">
        <v>3</v>
      </c>
      <c r="I59" s="16">
        <v>1800</v>
      </c>
      <c r="J59" s="25">
        <v>0.17935000000000001</v>
      </c>
      <c r="K59" s="16">
        <v>3103</v>
      </c>
    </row>
    <row r="60" spans="1:11" x14ac:dyDescent="0.2">
      <c r="A60" s="14" t="s">
        <v>371</v>
      </c>
      <c r="B60" s="9" t="s">
        <v>372</v>
      </c>
      <c r="C60" s="16">
        <v>0</v>
      </c>
      <c r="D60" s="11" t="s">
        <v>3</v>
      </c>
      <c r="E60" s="16">
        <v>0</v>
      </c>
      <c r="F60" s="16">
        <v>100</v>
      </c>
      <c r="G60" s="25">
        <v>0</v>
      </c>
      <c r="H60" s="11" t="s">
        <v>3</v>
      </c>
      <c r="I60" s="16">
        <v>240</v>
      </c>
      <c r="J60" s="25">
        <v>0</v>
      </c>
      <c r="K60" s="16">
        <v>170</v>
      </c>
    </row>
    <row r="61" spans="1:11" x14ac:dyDescent="0.2">
      <c r="A61" s="14" t="s">
        <v>373</v>
      </c>
      <c r="B61" s="9" t="s">
        <v>374</v>
      </c>
      <c r="C61" s="16">
        <v>0</v>
      </c>
      <c r="D61" s="11" t="s">
        <v>3</v>
      </c>
      <c r="E61" s="16">
        <v>0</v>
      </c>
      <c r="F61" s="16">
        <v>0</v>
      </c>
      <c r="G61" s="25">
        <v>0</v>
      </c>
      <c r="H61" s="11" t="s">
        <v>3</v>
      </c>
      <c r="I61" s="16">
        <v>0</v>
      </c>
      <c r="J61" s="25">
        <v>0</v>
      </c>
      <c r="K61" s="16">
        <v>1209</v>
      </c>
    </row>
    <row r="62" spans="1:11" x14ac:dyDescent="0.2">
      <c r="A62" s="14" t="s">
        <v>375</v>
      </c>
      <c r="B62" s="9" t="s">
        <v>376</v>
      </c>
      <c r="C62" s="16">
        <v>0</v>
      </c>
      <c r="D62" s="11" t="s">
        <v>3</v>
      </c>
      <c r="E62" s="16">
        <v>0</v>
      </c>
      <c r="F62" s="16">
        <v>75</v>
      </c>
      <c r="G62" s="25">
        <v>0</v>
      </c>
      <c r="H62" s="11" t="s">
        <v>3</v>
      </c>
      <c r="I62" s="16">
        <v>180</v>
      </c>
      <c r="J62" s="25">
        <v>0</v>
      </c>
      <c r="K62" s="16">
        <v>117</v>
      </c>
    </row>
    <row r="63" spans="1:11" x14ac:dyDescent="0.2">
      <c r="A63" s="14" t="s">
        <v>168</v>
      </c>
      <c r="B63" s="9" t="s">
        <v>377</v>
      </c>
      <c r="C63" s="16">
        <v>37</v>
      </c>
      <c r="D63" s="11" t="s">
        <v>3</v>
      </c>
      <c r="E63" s="16">
        <v>1462</v>
      </c>
      <c r="F63" s="16">
        <v>0</v>
      </c>
      <c r="G63" s="25">
        <v>0</v>
      </c>
      <c r="H63" s="11" t="s">
        <v>3</v>
      </c>
      <c r="I63" s="16">
        <v>0</v>
      </c>
      <c r="J63" s="25">
        <v>0</v>
      </c>
      <c r="K63" s="16">
        <v>871</v>
      </c>
    </row>
    <row r="64" spans="1:11" x14ac:dyDescent="0.2">
      <c r="A64" s="14" t="s">
        <v>191</v>
      </c>
      <c r="B64" s="9" t="s">
        <v>378</v>
      </c>
      <c r="C64" s="16">
        <v>110</v>
      </c>
      <c r="D64" s="11" t="s">
        <v>3</v>
      </c>
      <c r="E64" s="16">
        <v>380</v>
      </c>
      <c r="F64" s="16">
        <v>8650</v>
      </c>
      <c r="G64" s="25">
        <v>4.3984971098299998E-2</v>
      </c>
      <c r="H64" s="11" t="s">
        <v>3</v>
      </c>
      <c r="I64" s="16">
        <v>19750</v>
      </c>
      <c r="J64" s="25">
        <v>1.92643037975E-2</v>
      </c>
      <c r="K64" s="16">
        <v>0</v>
      </c>
    </row>
    <row r="65" spans="1:11" x14ac:dyDescent="0.2">
      <c r="A65" s="14" t="s">
        <v>379</v>
      </c>
      <c r="B65" s="9" t="s">
        <v>380</v>
      </c>
      <c r="C65" s="16">
        <v>12000</v>
      </c>
      <c r="D65" s="11" t="s">
        <v>3</v>
      </c>
      <c r="E65" s="16">
        <v>60000</v>
      </c>
      <c r="F65" s="16">
        <v>60000</v>
      </c>
      <c r="G65" s="25">
        <v>1</v>
      </c>
      <c r="H65" s="11" t="s">
        <v>3</v>
      </c>
      <c r="I65" s="16">
        <v>144000</v>
      </c>
      <c r="J65" s="25">
        <v>0.41666666666669999</v>
      </c>
      <c r="K65" s="16">
        <v>147857</v>
      </c>
    </row>
    <row r="66" spans="1:11" x14ac:dyDescent="0.2">
      <c r="A66" s="14" t="s">
        <v>381</v>
      </c>
      <c r="B66" s="9" t="s">
        <v>382</v>
      </c>
      <c r="C66" s="16">
        <v>1657</v>
      </c>
      <c r="D66" s="11" t="s">
        <v>3</v>
      </c>
      <c r="E66" s="16">
        <v>9300</v>
      </c>
      <c r="F66" s="16">
        <v>0</v>
      </c>
      <c r="G66" s="25">
        <v>0</v>
      </c>
      <c r="H66" s="11" t="s">
        <v>3</v>
      </c>
      <c r="I66" s="16">
        <v>0</v>
      </c>
      <c r="J66" s="25">
        <v>0</v>
      </c>
      <c r="K66" s="16">
        <v>12346</v>
      </c>
    </row>
    <row r="67" spans="1:11" x14ac:dyDescent="0.2">
      <c r="A67" s="14" t="s">
        <v>149</v>
      </c>
      <c r="B67" s="9" t="s">
        <v>383</v>
      </c>
      <c r="C67" s="16">
        <v>0</v>
      </c>
      <c r="D67" s="11" t="s">
        <v>3</v>
      </c>
      <c r="E67" s="16">
        <v>0</v>
      </c>
      <c r="F67" s="16">
        <v>0</v>
      </c>
      <c r="G67" s="25">
        <v>0</v>
      </c>
      <c r="H67" s="11" t="s">
        <v>3</v>
      </c>
      <c r="I67" s="16">
        <v>0</v>
      </c>
      <c r="J67" s="25">
        <v>0</v>
      </c>
      <c r="K67" s="16">
        <v>29</v>
      </c>
    </row>
    <row r="68" spans="1:11" x14ac:dyDescent="0.2">
      <c r="A68" s="14" t="s">
        <v>106</v>
      </c>
      <c r="B68" s="9" t="s">
        <v>384</v>
      </c>
      <c r="C68" s="16">
        <v>0</v>
      </c>
      <c r="D68" s="11" t="s">
        <v>3</v>
      </c>
      <c r="E68" s="16">
        <v>0</v>
      </c>
      <c r="F68" s="16">
        <v>180</v>
      </c>
      <c r="G68" s="25">
        <v>0</v>
      </c>
      <c r="H68" s="11" t="s">
        <v>3</v>
      </c>
      <c r="I68" s="16">
        <v>420</v>
      </c>
      <c r="J68" s="25">
        <v>0</v>
      </c>
      <c r="K68" s="16">
        <v>0</v>
      </c>
    </row>
    <row r="69" spans="1:11" x14ac:dyDescent="0.2">
      <c r="A69" s="14"/>
      <c r="B69" s="9"/>
      <c r="C69" s="10"/>
      <c r="D69" s="11" t="s">
        <v>3</v>
      </c>
      <c r="E69" s="10"/>
      <c r="F69" s="10"/>
      <c r="G69" s="10"/>
      <c r="H69" s="11" t="s">
        <v>3</v>
      </c>
      <c r="I69" s="10"/>
      <c r="J69" s="10"/>
      <c r="K69" s="10"/>
    </row>
    <row r="70" spans="1:11" x14ac:dyDescent="0.2">
      <c r="A70" s="14"/>
      <c r="B70" s="9"/>
      <c r="C70" s="10"/>
      <c r="D70" s="11" t="s">
        <v>3</v>
      </c>
      <c r="E70" s="10"/>
      <c r="F70" s="10"/>
      <c r="G70" s="10"/>
      <c r="H70" s="11" t="s">
        <v>3</v>
      </c>
      <c r="I70" s="10"/>
      <c r="J70" s="10"/>
      <c r="K70" s="10"/>
    </row>
    <row r="71" spans="1:11" x14ac:dyDescent="0.2">
      <c r="A71" s="9"/>
      <c r="B71" s="9"/>
      <c r="C71" s="10"/>
      <c r="D71" s="11" t="s">
        <v>3</v>
      </c>
      <c r="E71" s="10"/>
      <c r="F71" s="10"/>
      <c r="G71" s="10"/>
      <c r="H71" s="11" t="s">
        <v>3</v>
      </c>
      <c r="I71" s="10"/>
      <c r="J71" s="10"/>
      <c r="K71" s="10"/>
    </row>
    <row r="72" spans="1:11" x14ac:dyDescent="0.2">
      <c r="A72" s="9"/>
      <c r="B72" s="9"/>
      <c r="C72" s="17"/>
      <c r="D72" s="11" t="s">
        <v>3</v>
      </c>
      <c r="E72" s="17"/>
      <c r="F72" s="17"/>
      <c r="G72" s="17"/>
      <c r="H72" s="11" t="s">
        <v>3</v>
      </c>
      <c r="I72" s="17"/>
      <c r="J72" s="17"/>
      <c r="K72" s="17"/>
    </row>
    <row r="73" spans="1:11" x14ac:dyDescent="0.2">
      <c r="A73" s="22" t="s">
        <v>62</v>
      </c>
      <c r="B73" s="22"/>
      <c r="C73" s="28">
        <v>17209</v>
      </c>
      <c r="D73" s="24" t="s">
        <v>3</v>
      </c>
      <c r="E73" s="28">
        <v>92953</v>
      </c>
      <c r="F73" s="28">
        <v>116635</v>
      </c>
      <c r="G73" s="29">
        <v>0.79695871736610002</v>
      </c>
      <c r="H73" s="24" t="s">
        <v>3</v>
      </c>
      <c r="I73" s="28">
        <v>285020</v>
      </c>
      <c r="J73" s="29">
        <v>0.32612897340539998</v>
      </c>
      <c r="K73" s="28">
        <v>208281</v>
      </c>
    </row>
    <row r="74" spans="1:11" x14ac:dyDescent="0.2">
      <c r="A74" s="9"/>
      <c r="B74" s="9"/>
      <c r="C74" s="10"/>
      <c r="D74" s="11" t="s">
        <v>3</v>
      </c>
      <c r="E74" s="10"/>
      <c r="F74" s="10"/>
      <c r="G74" s="10"/>
      <c r="H74" s="11" t="s">
        <v>3</v>
      </c>
      <c r="I74" s="10"/>
      <c r="J74" s="10"/>
      <c r="K74" s="10"/>
    </row>
    <row r="75" spans="1:11" x14ac:dyDescent="0.2">
      <c r="A75" s="9"/>
      <c r="B75" s="9"/>
      <c r="C75" s="17"/>
      <c r="D75" s="11" t="s">
        <v>3</v>
      </c>
      <c r="E75" s="17"/>
      <c r="F75" s="17"/>
      <c r="G75" s="17"/>
      <c r="H75" s="11" t="s">
        <v>3</v>
      </c>
      <c r="I75" s="17"/>
      <c r="J75" s="17"/>
      <c r="K75" s="17"/>
    </row>
    <row r="76" spans="1:11" x14ac:dyDescent="0.2">
      <c r="A76" s="31" t="s">
        <v>385</v>
      </c>
      <c r="B76" s="31"/>
      <c r="C76" s="32">
        <v>-17209</v>
      </c>
      <c r="D76" s="33" t="s">
        <v>3</v>
      </c>
      <c r="E76" s="32">
        <v>-92953</v>
      </c>
      <c r="F76" s="32">
        <v>-116635</v>
      </c>
      <c r="G76" s="34">
        <v>0.79695871736610002</v>
      </c>
      <c r="H76" s="33" t="s">
        <v>3</v>
      </c>
      <c r="I76" s="32">
        <v>-285020</v>
      </c>
      <c r="J76" s="34">
        <v>0.32612897340539998</v>
      </c>
      <c r="K76" s="32">
        <v>-208281</v>
      </c>
    </row>
    <row r="77" spans="1:11" x14ac:dyDescent="0.2">
      <c r="A77" s="9"/>
      <c r="B77" s="9"/>
      <c r="C77" s="30"/>
      <c r="D77" s="11" t="s">
        <v>3</v>
      </c>
      <c r="E77" s="30"/>
      <c r="F77" s="30"/>
      <c r="G77" s="30"/>
      <c r="H77" s="11" t="s">
        <v>3</v>
      </c>
      <c r="I77" s="30"/>
      <c r="J77" s="30"/>
      <c r="K77" s="30"/>
    </row>
    <row r="78" spans="1:11" x14ac:dyDescent="0.2">
      <c r="A78" s="9"/>
      <c r="B78" s="9"/>
      <c r="C78" s="10"/>
      <c r="D78" s="11" t="s">
        <v>3</v>
      </c>
      <c r="E78" s="10"/>
      <c r="F78" s="10"/>
      <c r="G78" s="10"/>
      <c r="H78" s="11" t="s">
        <v>3</v>
      </c>
      <c r="I78" s="10"/>
      <c r="J78" s="10"/>
      <c r="K78" s="10"/>
    </row>
    <row r="79" spans="1:11" x14ac:dyDescent="0.2">
      <c r="A79" s="9"/>
      <c r="B79" s="9"/>
      <c r="C79" s="10"/>
      <c r="D79" s="11" t="s">
        <v>3</v>
      </c>
      <c r="E79" s="10"/>
      <c r="F79" s="10"/>
      <c r="G79" s="10"/>
      <c r="H79" s="11" t="s">
        <v>3</v>
      </c>
      <c r="I79" s="10"/>
      <c r="J79" s="10"/>
      <c r="K79" s="10"/>
    </row>
  </sheetData>
  <mergeCells count="2">
    <mergeCell ref="E1:G1"/>
    <mergeCell ref="I1:K1"/>
  </mergeCells>
  <printOptions horizontalCentered="1"/>
  <pageMargins left="0.75" right="0.75" top="0.75" bottom="0.75" header="0.03" footer="0.03"/>
  <pageSetup scale="60" pageOrder="overThenDown" orientation="portrait" r:id="rId1"/>
  <headerFooter>
    <oddHeader>&amp;L&amp;"Arial,Regular"&amp;8&amp;K000000Created 6/19/2017 &amp;C&amp;"Arial,Bold Italic"&amp;12&amp;K000000Association Management Company Institute
Marketing
For the Five Months Ended 5/31/2017 &amp;R&amp;G</oddHeader>
    <oddFooter>&amp;C&amp;8&amp;K000000&amp;A&amp;R&amp;8&amp;K000000Page &amp;P of &amp;N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view="pageLayout" workbookViewId="0"/>
  </sheetViews>
  <sheetFormatPr defaultRowHeight="12.75" x14ac:dyDescent="0.2"/>
  <cols>
    <col min="1" max="1" width="35" bestFit="1" customWidth="1"/>
    <col min="2" max="2" width="1.7109375" hidden="1" customWidth="1"/>
    <col min="3" max="3" width="15.7109375" customWidth="1"/>
    <col min="4" max="4" width="1.7109375" customWidth="1"/>
    <col min="5" max="6" width="15.7109375" customWidth="1"/>
    <col min="7" max="7" width="13.5703125" customWidth="1"/>
    <col min="8" max="8" width="1.7109375" customWidth="1"/>
    <col min="9" max="9" width="15.7109375" customWidth="1"/>
    <col min="10" max="10" width="13.5703125" customWidth="1"/>
    <col min="11" max="11" width="11.7109375" customWidth="1"/>
  </cols>
  <sheetData>
    <row r="1" spans="1:11" x14ac:dyDescent="0.2">
      <c r="C1" s="21" t="s">
        <v>38</v>
      </c>
      <c r="E1" s="41" t="s">
        <v>40</v>
      </c>
      <c r="F1" s="41"/>
      <c r="G1" s="41"/>
      <c r="I1" s="41" t="s">
        <v>43</v>
      </c>
      <c r="J1" s="41"/>
      <c r="K1" s="41"/>
    </row>
    <row r="2" spans="1:11" x14ac:dyDescent="0.2">
      <c r="G2" s="1" t="s">
        <v>39</v>
      </c>
      <c r="J2" s="1" t="s">
        <v>39</v>
      </c>
      <c r="K2" s="1" t="s">
        <v>44</v>
      </c>
    </row>
    <row r="3" spans="1:11" x14ac:dyDescent="0.2">
      <c r="C3" s="2" t="s">
        <v>39</v>
      </c>
      <c r="E3" s="2" t="s">
        <v>39</v>
      </c>
      <c r="F3" s="2" t="s">
        <v>41</v>
      </c>
      <c r="G3" s="2" t="s">
        <v>42</v>
      </c>
      <c r="I3" s="2" t="s">
        <v>41</v>
      </c>
      <c r="J3" s="2" t="s">
        <v>42</v>
      </c>
      <c r="K3" s="2" t="s">
        <v>39</v>
      </c>
    </row>
    <row r="4" spans="1:11" x14ac:dyDescent="0.2">
      <c r="A4" s="9"/>
      <c r="B4" s="9"/>
      <c r="C4" s="10"/>
      <c r="D4" s="11" t="s">
        <v>3</v>
      </c>
      <c r="E4" s="10"/>
      <c r="F4" s="10"/>
      <c r="G4" s="10"/>
      <c r="H4" s="11" t="s">
        <v>3</v>
      </c>
      <c r="I4" s="10"/>
      <c r="J4" s="10"/>
      <c r="K4" s="10"/>
    </row>
    <row r="5" spans="1:11" x14ac:dyDescent="0.2">
      <c r="A5" s="9"/>
      <c r="B5" s="9"/>
      <c r="C5" s="10"/>
      <c r="D5" s="11" t="s">
        <v>3</v>
      </c>
      <c r="E5" s="10"/>
      <c r="F5" s="10"/>
      <c r="G5" s="10"/>
      <c r="H5" s="11" t="s">
        <v>3</v>
      </c>
      <c r="I5" s="10"/>
      <c r="J5" s="10"/>
      <c r="K5" s="10"/>
    </row>
    <row r="6" spans="1:11" x14ac:dyDescent="0.2">
      <c r="A6" s="22" t="s">
        <v>65</v>
      </c>
      <c r="B6" s="22"/>
      <c r="C6" s="23"/>
      <c r="D6" s="24" t="s">
        <v>3</v>
      </c>
      <c r="E6" s="23"/>
      <c r="F6" s="23"/>
      <c r="G6" s="23"/>
      <c r="H6" s="24" t="s">
        <v>3</v>
      </c>
      <c r="I6" s="23"/>
      <c r="J6" s="23"/>
      <c r="K6" s="23"/>
    </row>
    <row r="7" spans="1:11" x14ac:dyDescent="0.2">
      <c r="A7" s="9"/>
      <c r="B7" s="9"/>
      <c r="C7" s="10"/>
      <c r="D7" s="11" t="s">
        <v>3</v>
      </c>
      <c r="E7" s="10"/>
      <c r="F7" s="10"/>
      <c r="G7" s="10"/>
      <c r="H7" s="11" t="s">
        <v>3</v>
      </c>
      <c r="I7" s="10"/>
      <c r="J7" s="10"/>
      <c r="K7" s="10"/>
    </row>
    <row r="8" spans="1:11" x14ac:dyDescent="0.2">
      <c r="A8" s="14" t="s">
        <v>386</v>
      </c>
      <c r="B8" s="9" t="s">
        <v>387</v>
      </c>
      <c r="C8" s="15">
        <v>763</v>
      </c>
      <c r="D8" s="11" t="s">
        <v>3</v>
      </c>
      <c r="E8" s="15">
        <v>4449</v>
      </c>
      <c r="F8" s="15">
        <v>3250</v>
      </c>
      <c r="G8" s="25">
        <v>1.3689630769231</v>
      </c>
      <c r="H8" s="11" t="s">
        <v>3</v>
      </c>
      <c r="I8" s="15">
        <v>7800</v>
      </c>
      <c r="J8" s="25">
        <v>0.57040128205130003</v>
      </c>
      <c r="K8" s="15">
        <v>10873</v>
      </c>
    </row>
    <row r="9" spans="1:11" x14ac:dyDescent="0.2">
      <c r="A9" s="14" t="s">
        <v>388</v>
      </c>
      <c r="B9" s="9" t="s">
        <v>389</v>
      </c>
      <c r="C9" s="16">
        <v>0</v>
      </c>
      <c r="D9" s="11" t="s">
        <v>3</v>
      </c>
      <c r="E9" s="16">
        <v>0</v>
      </c>
      <c r="F9" s="16">
        <v>0</v>
      </c>
      <c r="G9" s="25">
        <v>0</v>
      </c>
      <c r="H9" s="11" t="s">
        <v>3</v>
      </c>
      <c r="I9" s="16">
        <v>0</v>
      </c>
      <c r="J9" s="25">
        <v>0</v>
      </c>
      <c r="K9" s="16">
        <v>382</v>
      </c>
    </row>
    <row r="10" spans="1:11" x14ac:dyDescent="0.2">
      <c r="A10" s="14" t="s">
        <v>390</v>
      </c>
      <c r="B10" s="9" t="s">
        <v>391</v>
      </c>
      <c r="C10" s="16">
        <v>6705</v>
      </c>
      <c r="D10" s="11" t="s">
        <v>3</v>
      </c>
      <c r="E10" s="16">
        <v>33866</v>
      </c>
      <c r="F10" s="16">
        <v>12500</v>
      </c>
      <c r="G10" s="25">
        <v>2.7093056</v>
      </c>
      <c r="H10" s="11" t="s">
        <v>3</v>
      </c>
      <c r="I10" s="16">
        <v>30000</v>
      </c>
      <c r="J10" s="25">
        <v>1.1288773333333</v>
      </c>
      <c r="K10" s="16">
        <v>34889</v>
      </c>
    </row>
    <row r="11" spans="1:11" x14ac:dyDescent="0.2">
      <c r="A11" s="9"/>
      <c r="B11" s="9"/>
      <c r="C11" s="17"/>
      <c r="D11" s="11" t="s">
        <v>3</v>
      </c>
      <c r="E11" s="17"/>
      <c r="F11" s="17"/>
      <c r="G11" s="17"/>
      <c r="H11" s="11" t="s">
        <v>3</v>
      </c>
      <c r="I11" s="17"/>
      <c r="J11" s="17"/>
      <c r="K11" s="17"/>
    </row>
    <row r="12" spans="1:11" x14ac:dyDescent="0.2">
      <c r="A12" s="22" t="s">
        <v>54</v>
      </c>
      <c r="B12" s="22"/>
      <c r="C12" s="28">
        <v>7468</v>
      </c>
      <c r="D12" s="24" t="s">
        <v>3</v>
      </c>
      <c r="E12" s="28">
        <v>38315</v>
      </c>
      <c r="F12" s="28">
        <v>15750</v>
      </c>
      <c r="G12" s="29">
        <v>2.4327269841270001</v>
      </c>
      <c r="H12" s="24" t="s">
        <v>3</v>
      </c>
      <c r="I12" s="28">
        <v>37800</v>
      </c>
      <c r="J12" s="29">
        <v>1.0136362433862001</v>
      </c>
      <c r="K12" s="28">
        <v>46144</v>
      </c>
    </row>
    <row r="13" spans="1:11" x14ac:dyDescent="0.2">
      <c r="A13" s="9"/>
      <c r="B13" s="9"/>
      <c r="C13" s="10"/>
      <c r="D13" s="11" t="s">
        <v>3</v>
      </c>
      <c r="E13" s="10"/>
      <c r="F13" s="10"/>
      <c r="G13" s="10"/>
      <c r="H13" s="11" t="s">
        <v>3</v>
      </c>
      <c r="I13" s="10"/>
      <c r="J13" s="10"/>
      <c r="K13" s="10"/>
    </row>
    <row r="14" spans="1:11" x14ac:dyDescent="0.2">
      <c r="A14" s="9"/>
      <c r="B14" s="9"/>
      <c r="C14" s="10"/>
      <c r="D14" s="11" t="s">
        <v>3</v>
      </c>
      <c r="E14" s="10"/>
      <c r="F14" s="10"/>
      <c r="G14" s="10"/>
      <c r="H14" s="11" t="s">
        <v>3</v>
      </c>
      <c r="I14" s="10"/>
      <c r="J14" s="10"/>
      <c r="K14" s="10"/>
    </row>
    <row r="15" spans="1:11" x14ac:dyDescent="0.2">
      <c r="A15" s="22" t="s">
        <v>67</v>
      </c>
      <c r="B15" s="22"/>
      <c r="C15" s="23"/>
      <c r="D15" s="24" t="s">
        <v>3</v>
      </c>
      <c r="E15" s="23"/>
      <c r="F15" s="23"/>
      <c r="G15" s="23"/>
      <c r="H15" s="24" t="s">
        <v>3</v>
      </c>
      <c r="I15" s="23"/>
      <c r="J15" s="23"/>
      <c r="K15" s="23"/>
    </row>
    <row r="16" spans="1:11" x14ac:dyDescent="0.2">
      <c r="A16" s="9"/>
      <c r="B16" s="9"/>
      <c r="C16" s="10"/>
      <c r="D16" s="11" t="s">
        <v>3</v>
      </c>
      <c r="E16" s="10"/>
      <c r="F16" s="10"/>
      <c r="G16" s="10"/>
      <c r="H16" s="11" t="s">
        <v>3</v>
      </c>
      <c r="I16" s="10"/>
      <c r="J16" s="10"/>
      <c r="K16" s="10"/>
    </row>
    <row r="17" spans="1:11" x14ac:dyDescent="0.2">
      <c r="A17" s="14" t="s">
        <v>392</v>
      </c>
      <c r="B17" s="9" t="s">
        <v>393</v>
      </c>
      <c r="C17" s="16">
        <v>0</v>
      </c>
      <c r="D17" s="11" t="s">
        <v>3</v>
      </c>
      <c r="E17" s="16">
        <v>3313</v>
      </c>
      <c r="F17" s="16">
        <v>2925</v>
      </c>
      <c r="G17" s="25">
        <v>1.1326940170940001</v>
      </c>
      <c r="H17" s="11" t="s">
        <v>3</v>
      </c>
      <c r="I17" s="16">
        <v>7020</v>
      </c>
      <c r="J17" s="25">
        <v>0.47195584045580002</v>
      </c>
      <c r="K17" s="16">
        <v>6391</v>
      </c>
    </row>
    <row r="18" spans="1:11" x14ac:dyDescent="0.2">
      <c r="A18" s="9"/>
      <c r="B18" s="9"/>
      <c r="C18" s="17"/>
      <c r="D18" s="11" t="s">
        <v>3</v>
      </c>
      <c r="E18" s="17"/>
      <c r="F18" s="17"/>
      <c r="G18" s="17"/>
      <c r="H18" s="11" t="s">
        <v>3</v>
      </c>
      <c r="I18" s="17"/>
      <c r="J18" s="17"/>
      <c r="K18" s="17"/>
    </row>
    <row r="19" spans="1:11" x14ac:dyDescent="0.2">
      <c r="A19" s="22" t="s">
        <v>62</v>
      </c>
      <c r="B19" s="22"/>
      <c r="C19" s="28">
        <v>0</v>
      </c>
      <c r="D19" s="24" t="s">
        <v>3</v>
      </c>
      <c r="E19" s="28">
        <v>3313</v>
      </c>
      <c r="F19" s="28">
        <v>2925</v>
      </c>
      <c r="G19" s="29">
        <v>1.1326940170940001</v>
      </c>
      <c r="H19" s="24" t="s">
        <v>3</v>
      </c>
      <c r="I19" s="28">
        <v>7020</v>
      </c>
      <c r="J19" s="29">
        <v>0.47195584045580002</v>
      </c>
      <c r="K19" s="28">
        <v>6391</v>
      </c>
    </row>
    <row r="20" spans="1:11" x14ac:dyDescent="0.2">
      <c r="A20" s="9"/>
      <c r="B20" s="9"/>
      <c r="C20" s="10"/>
      <c r="D20" s="11" t="s">
        <v>3</v>
      </c>
      <c r="E20" s="10"/>
      <c r="F20" s="10"/>
      <c r="G20" s="10"/>
      <c r="H20" s="11" t="s">
        <v>3</v>
      </c>
      <c r="I20" s="10"/>
      <c r="J20" s="10"/>
      <c r="K20" s="10"/>
    </row>
    <row r="21" spans="1:11" x14ac:dyDescent="0.2">
      <c r="A21" s="9"/>
      <c r="B21" s="9"/>
      <c r="C21" s="17"/>
      <c r="D21" s="11" t="s">
        <v>3</v>
      </c>
      <c r="E21" s="17"/>
      <c r="F21" s="17"/>
      <c r="G21" s="17"/>
      <c r="H21" s="11" t="s">
        <v>3</v>
      </c>
      <c r="I21" s="17"/>
      <c r="J21" s="17"/>
      <c r="K21" s="17"/>
    </row>
    <row r="22" spans="1:11" x14ac:dyDescent="0.2">
      <c r="A22" s="31" t="s">
        <v>394</v>
      </c>
      <c r="B22" s="31"/>
      <c r="C22" s="32">
        <v>7468</v>
      </c>
      <c r="D22" s="33" t="s">
        <v>3</v>
      </c>
      <c r="E22" s="32">
        <v>35002</v>
      </c>
      <c r="F22" s="32">
        <v>12825</v>
      </c>
      <c r="G22" s="34">
        <v>2.7292257309941998</v>
      </c>
      <c r="H22" s="33" t="s">
        <v>3</v>
      </c>
      <c r="I22" s="32">
        <v>30780</v>
      </c>
      <c r="J22" s="34">
        <v>1.1371773879142</v>
      </c>
      <c r="K22" s="32">
        <v>39753</v>
      </c>
    </row>
    <row r="23" spans="1:11" x14ac:dyDescent="0.2">
      <c r="A23" s="9"/>
      <c r="B23" s="9"/>
      <c r="C23" s="30"/>
      <c r="D23" s="11" t="s">
        <v>3</v>
      </c>
      <c r="E23" s="30"/>
      <c r="F23" s="30"/>
      <c r="G23" s="30"/>
      <c r="H23" s="11" t="s">
        <v>3</v>
      </c>
      <c r="I23" s="30"/>
      <c r="J23" s="30"/>
      <c r="K23" s="30"/>
    </row>
    <row r="24" spans="1:11" x14ac:dyDescent="0.2">
      <c r="A24" s="9"/>
      <c r="B24" s="9"/>
      <c r="C24" s="10"/>
      <c r="D24" s="11" t="s">
        <v>3</v>
      </c>
      <c r="E24" s="10"/>
      <c r="F24" s="10"/>
      <c r="G24" s="10"/>
      <c r="H24" s="11" t="s">
        <v>3</v>
      </c>
      <c r="I24" s="10"/>
      <c r="J24" s="10"/>
      <c r="K24" s="10"/>
    </row>
    <row r="25" spans="1:11" x14ac:dyDescent="0.2">
      <c r="A25" s="9"/>
      <c r="B25" s="9"/>
      <c r="C25" s="10"/>
      <c r="D25" s="11" t="s">
        <v>3</v>
      </c>
      <c r="E25" s="10"/>
      <c r="F25" s="10"/>
      <c r="G25" s="10"/>
      <c r="H25" s="11" t="s">
        <v>3</v>
      </c>
      <c r="I25" s="10"/>
      <c r="J25" s="10"/>
      <c r="K25" s="10"/>
    </row>
    <row r="26" spans="1:11" x14ac:dyDescent="0.2">
      <c r="A26" s="9"/>
      <c r="B26" s="9"/>
      <c r="C26" s="10"/>
      <c r="D26" s="11" t="s">
        <v>3</v>
      </c>
      <c r="E26" s="10"/>
      <c r="F26" s="10"/>
      <c r="G26" s="10"/>
      <c r="H26" s="11" t="s">
        <v>3</v>
      </c>
      <c r="I26" s="10"/>
      <c r="J26" s="10"/>
      <c r="K26" s="10"/>
    </row>
    <row r="27" spans="1:11" x14ac:dyDescent="0.2">
      <c r="A27" s="9"/>
      <c r="B27" s="9"/>
      <c r="C27" s="10"/>
      <c r="D27" s="11" t="s">
        <v>3</v>
      </c>
      <c r="E27" s="10"/>
      <c r="F27" s="10"/>
      <c r="G27" s="10"/>
      <c r="H27" s="11" t="s">
        <v>3</v>
      </c>
      <c r="I27" s="10"/>
      <c r="J27" s="10"/>
      <c r="K27" s="10"/>
    </row>
  </sheetData>
  <mergeCells count="2">
    <mergeCell ref="E1:G1"/>
    <mergeCell ref="I1:K1"/>
  </mergeCells>
  <printOptions horizontalCentered="1"/>
  <pageMargins left="0.75" right="0.75" top="0.75" bottom="0.75" header="0.03" footer="0.03"/>
  <pageSetup scale="65" pageOrder="overThenDown" orientation="portrait" r:id="rId1"/>
  <headerFooter>
    <oddHeader>&amp;L&amp;8&amp;K000000Created 6/19/2017 &amp;C&amp;"Arial,Bold Italic"&amp;12&amp;K000000Association Management Company Institute
Investments
For the Five Months Ended 5/31/2017 &amp;R&amp;G</oddHeader>
    <oddFooter>&amp;C&amp;8&amp;K000000&amp;A&amp;R&amp;8&amp;K000000Page &amp;P of &amp;N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2"/>
  <sheetViews>
    <sheetView view="pageLayout" zoomScale="95" zoomScaleNormal="100" zoomScalePageLayoutView="95" workbookViewId="0"/>
  </sheetViews>
  <sheetFormatPr defaultRowHeight="12.75" x14ac:dyDescent="0.2"/>
  <cols>
    <col min="1" max="1" width="3.7109375" style="44" customWidth="1"/>
    <col min="2" max="2" width="10.5703125" style="44" bestFit="1" customWidth="1"/>
    <col min="3" max="3" width="43.5703125" style="45" bestFit="1" customWidth="1"/>
    <col min="4" max="6" width="15.7109375" style="45" customWidth="1"/>
    <col min="7" max="7" width="10.85546875" style="45" customWidth="1"/>
    <col min="8" max="8" width="12.28515625" style="45" customWidth="1"/>
    <col min="9" max="16384" width="9.140625" style="45"/>
  </cols>
  <sheetData>
    <row r="1" spans="1:8" x14ac:dyDescent="0.2">
      <c r="G1" s="46"/>
    </row>
    <row r="2" spans="1:8" hidden="1" x14ac:dyDescent="0.2">
      <c r="A2" s="44" t="s">
        <v>395</v>
      </c>
      <c r="C2" s="47" t="s">
        <v>396</v>
      </c>
      <c r="D2" s="46"/>
      <c r="E2" s="46"/>
      <c r="F2" s="46"/>
      <c r="G2" s="46"/>
      <c r="H2" s="46"/>
    </row>
    <row r="3" spans="1:8" hidden="1" x14ac:dyDescent="0.2">
      <c r="D3" s="46"/>
      <c r="E3" s="46"/>
      <c r="F3" s="46"/>
      <c r="G3" s="46"/>
      <c r="H3" s="46"/>
    </row>
    <row r="4" spans="1:8" hidden="1" x14ac:dyDescent="0.2">
      <c r="C4" s="48" t="s">
        <v>397</v>
      </c>
      <c r="D4" s="49"/>
      <c r="E4" s="50"/>
      <c r="F4" s="50"/>
      <c r="G4" s="50"/>
      <c r="H4" s="50"/>
    </row>
    <row r="5" spans="1:8" hidden="1" x14ac:dyDescent="0.2">
      <c r="C5" s="48" t="s">
        <v>398</v>
      </c>
      <c r="D5" s="51"/>
      <c r="E5" s="50"/>
      <c r="F5" s="50"/>
      <c r="G5" s="50"/>
      <c r="H5" s="50"/>
    </row>
    <row r="6" spans="1:8" hidden="1" x14ac:dyDescent="0.2">
      <c r="C6" s="52"/>
      <c r="D6" s="53">
        <f>SUM(D4:D5)</f>
        <v>0</v>
      </c>
      <c r="E6" s="44"/>
      <c r="F6" s="44"/>
      <c r="G6" s="44"/>
      <c r="H6" s="44"/>
    </row>
    <row r="7" spans="1:8" hidden="1" x14ac:dyDescent="0.2">
      <c r="C7" s="54"/>
      <c r="D7" s="55"/>
      <c r="E7" s="50"/>
      <c r="F7" s="50"/>
      <c r="G7" s="50"/>
      <c r="H7" s="50"/>
    </row>
    <row r="8" spans="1:8" ht="40.5" hidden="1" customHeight="1" x14ac:dyDescent="0.2">
      <c r="A8" s="56" t="s">
        <v>399</v>
      </c>
      <c r="B8" s="56"/>
      <c r="C8" s="57" t="s">
        <v>400</v>
      </c>
      <c r="D8" s="57"/>
      <c r="E8" s="57"/>
      <c r="F8" s="57"/>
      <c r="G8" s="57"/>
      <c r="H8" s="57"/>
    </row>
    <row r="9" spans="1:8" hidden="1" x14ac:dyDescent="0.2">
      <c r="C9" s="52"/>
      <c r="D9" s="58"/>
      <c r="E9" s="58"/>
      <c r="F9" s="58"/>
      <c r="G9" s="59"/>
      <c r="H9" s="58"/>
    </row>
    <row r="10" spans="1:8" hidden="1" x14ac:dyDescent="0.2">
      <c r="C10" s="54"/>
      <c r="D10" s="60"/>
      <c r="E10" s="60"/>
      <c r="F10" s="60"/>
      <c r="G10" s="59"/>
      <c r="H10" s="60"/>
    </row>
    <row r="11" spans="1:8" hidden="1" x14ac:dyDescent="0.2">
      <c r="C11" s="54"/>
      <c r="D11" s="60"/>
      <c r="E11" s="60"/>
      <c r="F11" s="60"/>
      <c r="G11" s="59"/>
      <c r="H11" s="60"/>
    </row>
    <row r="12" spans="1:8" x14ac:dyDescent="0.2">
      <c r="A12" s="44" t="s">
        <v>395</v>
      </c>
      <c r="B12" s="52" t="s">
        <v>401</v>
      </c>
      <c r="D12" s="50"/>
      <c r="E12" s="50"/>
      <c r="F12" s="50"/>
      <c r="G12" s="50"/>
      <c r="H12" s="50"/>
    </row>
    <row r="13" spans="1:8" x14ac:dyDescent="0.2">
      <c r="C13" s="54"/>
      <c r="D13" s="61"/>
      <c r="E13" s="62"/>
      <c r="F13" s="62"/>
      <c r="G13" s="63"/>
      <c r="H13" s="62"/>
    </row>
    <row r="14" spans="1:8" x14ac:dyDescent="0.2">
      <c r="C14" s="48" t="s">
        <v>225</v>
      </c>
      <c r="D14" s="49">
        <v>3987.1</v>
      </c>
      <c r="E14" s="50"/>
      <c r="F14" s="50"/>
      <c r="G14" s="50"/>
      <c r="H14" s="50"/>
    </row>
    <row r="15" spans="1:8" x14ac:dyDescent="0.2">
      <c r="C15" s="48" t="s">
        <v>324</v>
      </c>
      <c r="D15" s="55">
        <v>1178.3399999999999</v>
      </c>
      <c r="E15" s="50"/>
      <c r="F15" s="50"/>
      <c r="G15" s="50"/>
      <c r="H15" s="50"/>
    </row>
    <row r="16" spans="1:8" x14ac:dyDescent="0.2">
      <c r="C16" s="48" t="s">
        <v>351</v>
      </c>
      <c r="D16" s="55">
        <v>60</v>
      </c>
      <c r="E16" s="50"/>
      <c r="F16" s="50"/>
      <c r="G16" s="50"/>
      <c r="H16" s="50"/>
    </row>
    <row r="17" spans="1:8" x14ac:dyDescent="0.2">
      <c r="C17" s="48" t="s">
        <v>402</v>
      </c>
      <c r="D17" s="55">
        <v>2165</v>
      </c>
      <c r="E17" s="60"/>
      <c r="F17" s="60"/>
      <c r="G17" s="59"/>
      <c r="H17" s="60"/>
    </row>
    <row r="18" spans="1:8" x14ac:dyDescent="0.2">
      <c r="C18" s="48" t="s">
        <v>403</v>
      </c>
      <c r="D18" s="51">
        <v>14000</v>
      </c>
      <c r="E18" s="60"/>
      <c r="F18" s="60"/>
      <c r="G18" s="59"/>
      <c r="H18" s="60"/>
    </row>
    <row r="19" spans="1:8" x14ac:dyDescent="0.2">
      <c r="C19" s="50"/>
      <c r="D19" s="53">
        <f>SUM(D14:D18)</f>
        <v>21390.44</v>
      </c>
      <c r="E19" s="50"/>
      <c r="F19" s="50"/>
      <c r="G19" s="50"/>
      <c r="H19" s="50"/>
    </row>
    <row r="20" spans="1:8" x14ac:dyDescent="0.2">
      <c r="C20" s="50"/>
      <c r="D20" s="61"/>
      <c r="E20" s="62"/>
      <c r="F20" s="62"/>
      <c r="G20" s="63"/>
      <c r="H20" s="62"/>
    </row>
    <row r="21" spans="1:8" x14ac:dyDescent="0.2">
      <c r="A21" s="56" t="s">
        <v>399</v>
      </c>
      <c r="B21" s="52" t="s">
        <v>404</v>
      </c>
      <c r="D21" s="64"/>
      <c r="E21" s="50"/>
      <c r="F21" s="50"/>
      <c r="G21" s="50"/>
      <c r="H21" s="50"/>
    </row>
    <row r="22" spans="1:8" x14ac:dyDescent="0.2">
      <c r="A22" s="56"/>
      <c r="B22" s="56"/>
      <c r="C22" s="52"/>
      <c r="D22" s="64"/>
      <c r="E22" s="50"/>
      <c r="F22" s="50"/>
      <c r="G22" s="50"/>
      <c r="H22" s="50"/>
    </row>
    <row r="23" spans="1:8" x14ac:dyDescent="0.2">
      <c r="A23" s="56"/>
      <c r="B23" s="56"/>
      <c r="C23" s="48" t="s">
        <v>405</v>
      </c>
      <c r="D23" s="49">
        <v>853.51</v>
      </c>
      <c r="E23" s="50"/>
      <c r="F23" s="50"/>
      <c r="G23" s="50"/>
      <c r="H23" s="50"/>
    </row>
    <row r="24" spans="1:8" x14ac:dyDescent="0.2">
      <c r="A24" s="56"/>
      <c r="B24" s="56"/>
      <c r="C24" s="48" t="s">
        <v>406</v>
      </c>
      <c r="D24" s="51">
        <v>1225</v>
      </c>
      <c r="E24" s="50"/>
      <c r="F24" s="50"/>
      <c r="G24" s="50"/>
      <c r="H24" s="50"/>
    </row>
    <row r="25" spans="1:8" x14ac:dyDescent="0.2">
      <c r="A25" s="56"/>
      <c r="B25" s="56"/>
      <c r="C25" s="50"/>
      <c r="D25" s="53">
        <f>SUM(D23:D24)</f>
        <v>2078.5100000000002</v>
      </c>
      <c r="E25" s="50"/>
      <c r="F25" s="50"/>
      <c r="G25" s="50"/>
      <c r="H25" s="50"/>
    </row>
    <row r="26" spans="1:8" x14ac:dyDescent="0.2">
      <c r="A26" s="56"/>
      <c r="B26" s="56"/>
      <c r="C26" s="52"/>
      <c r="D26" s="64"/>
      <c r="E26" s="50"/>
      <c r="F26" s="50"/>
      <c r="G26" s="50"/>
      <c r="H26" s="50"/>
    </row>
    <row r="27" spans="1:8" x14ac:dyDescent="0.2">
      <c r="A27" s="44" t="s">
        <v>407</v>
      </c>
      <c r="B27" s="52" t="s">
        <v>408</v>
      </c>
      <c r="D27" s="65"/>
    </row>
    <row r="28" spans="1:8" x14ac:dyDescent="0.2">
      <c r="C28" s="48"/>
      <c r="D28" s="65"/>
    </row>
    <row r="29" spans="1:8" x14ac:dyDescent="0.2">
      <c r="C29" s="48" t="s">
        <v>426</v>
      </c>
      <c r="D29" s="49">
        <v>742.8</v>
      </c>
      <c r="E29" s="50"/>
      <c r="F29" s="50"/>
      <c r="G29" s="50"/>
      <c r="H29" s="50"/>
    </row>
    <row r="30" spans="1:8" x14ac:dyDescent="0.2">
      <c r="C30" s="48" t="s">
        <v>409</v>
      </c>
      <c r="D30" s="51">
        <f>1194.05+14317.02+169.16</f>
        <v>15680.23</v>
      </c>
      <c r="E30" s="50"/>
      <c r="F30" s="50"/>
      <c r="G30" s="50"/>
      <c r="H30" s="50"/>
    </row>
    <row r="31" spans="1:8" x14ac:dyDescent="0.2">
      <c r="C31" s="50"/>
      <c r="D31" s="53">
        <f>SUM(D29:D30)</f>
        <v>16423.03</v>
      </c>
      <c r="E31" s="50"/>
      <c r="F31" s="50"/>
      <c r="G31" s="50"/>
      <c r="H31" s="50"/>
    </row>
    <row r="32" spans="1:8" x14ac:dyDescent="0.2">
      <c r="C32" s="50"/>
      <c r="D32" s="53"/>
      <c r="E32" s="50"/>
      <c r="F32" s="50"/>
      <c r="G32" s="50"/>
      <c r="H32" s="50"/>
    </row>
    <row r="33" spans="1:8" x14ac:dyDescent="0.2">
      <c r="A33" s="44" t="s">
        <v>410</v>
      </c>
      <c r="B33" s="52" t="s">
        <v>411</v>
      </c>
      <c r="C33" s="50"/>
      <c r="D33" s="53"/>
      <c r="E33" s="50"/>
      <c r="F33" s="50"/>
      <c r="G33" s="50"/>
      <c r="H33" s="50"/>
    </row>
    <row r="34" spans="1:8" x14ac:dyDescent="0.2">
      <c r="C34" s="50"/>
      <c r="D34" s="53"/>
      <c r="E34" s="50"/>
      <c r="F34" s="50"/>
      <c r="G34" s="50"/>
      <c r="H34" s="50"/>
    </row>
    <row r="35" spans="1:8" x14ac:dyDescent="0.2">
      <c r="C35" s="48" t="s">
        <v>412</v>
      </c>
      <c r="D35" s="53">
        <v>12000</v>
      </c>
      <c r="E35" s="50"/>
      <c r="F35" s="50"/>
      <c r="G35" s="50"/>
      <c r="H35" s="50"/>
    </row>
    <row r="36" spans="1:8" x14ac:dyDescent="0.2">
      <c r="C36" s="50"/>
      <c r="D36" s="53"/>
      <c r="E36" s="50"/>
      <c r="F36" s="50"/>
      <c r="G36" s="50"/>
      <c r="H36" s="50"/>
    </row>
    <row r="37" spans="1:8" x14ac:dyDescent="0.2">
      <c r="A37" s="44" t="s">
        <v>413</v>
      </c>
      <c r="B37" s="47" t="s">
        <v>414</v>
      </c>
    </row>
    <row r="39" spans="1:8" x14ac:dyDescent="0.2">
      <c r="B39" s="66">
        <v>42685</v>
      </c>
      <c r="C39" s="45" t="s">
        <v>415</v>
      </c>
      <c r="D39" s="49">
        <v>800.1</v>
      </c>
    </row>
    <row r="40" spans="1:8" x14ac:dyDescent="0.2">
      <c r="B40" s="66">
        <v>42720</v>
      </c>
      <c r="C40" s="45" t="s">
        <v>416</v>
      </c>
      <c r="D40" s="65">
        <v>800.1</v>
      </c>
    </row>
    <row r="41" spans="1:8" x14ac:dyDescent="0.2">
      <c r="B41" s="66">
        <v>42723</v>
      </c>
      <c r="C41" s="45" t="s">
        <v>417</v>
      </c>
      <c r="D41" s="65">
        <v>1360.28</v>
      </c>
    </row>
    <row r="42" spans="1:8" x14ac:dyDescent="0.2">
      <c r="B42" s="66">
        <v>42726</v>
      </c>
      <c r="C42" s="45" t="s">
        <v>418</v>
      </c>
      <c r="D42" s="65">
        <v>800.1</v>
      </c>
    </row>
    <row r="43" spans="1:8" x14ac:dyDescent="0.2">
      <c r="B43" s="66">
        <v>42740</v>
      </c>
      <c r="C43" s="45" t="s">
        <v>419</v>
      </c>
      <c r="D43" s="65">
        <v>1360.28</v>
      </c>
    </row>
    <row r="44" spans="1:8" x14ac:dyDescent="0.2">
      <c r="B44" s="66">
        <v>42744</v>
      </c>
      <c r="C44" s="45" t="s">
        <v>420</v>
      </c>
      <c r="D44" s="65">
        <v>1360.28</v>
      </c>
    </row>
    <row r="45" spans="1:8" x14ac:dyDescent="0.2">
      <c r="B45" s="66">
        <v>42745</v>
      </c>
      <c r="C45" s="45" t="s">
        <v>421</v>
      </c>
      <c r="D45" s="65">
        <v>1360.28</v>
      </c>
    </row>
    <row r="46" spans="1:8" x14ac:dyDescent="0.2">
      <c r="B46" s="66">
        <v>42752</v>
      </c>
      <c r="C46" s="45" t="s">
        <v>422</v>
      </c>
      <c r="D46" s="65">
        <v>800.1</v>
      </c>
    </row>
    <row r="47" spans="1:8" x14ac:dyDescent="0.2">
      <c r="B47" s="66">
        <v>42765</v>
      </c>
      <c r="C47" s="45" t="s">
        <v>423</v>
      </c>
      <c r="D47" s="65">
        <v>2176.13</v>
      </c>
    </row>
    <row r="48" spans="1:8" x14ac:dyDescent="0.2">
      <c r="B48" s="66">
        <v>42774</v>
      </c>
      <c r="C48" s="45" t="s">
        <v>424</v>
      </c>
      <c r="D48" s="65">
        <v>2176.13</v>
      </c>
    </row>
    <row r="49" spans="1:5" x14ac:dyDescent="0.2">
      <c r="B49" s="66">
        <v>42795</v>
      </c>
      <c r="C49" s="45" t="s">
        <v>425</v>
      </c>
      <c r="D49" s="67">
        <v>1610.28</v>
      </c>
    </row>
    <row r="50" spans="1:5" x14ac:dyDescent="0.2">
      <c r="D50" s="53">
        <f>SUM(D39:D49)</f>
        <v>14604.06</v>
      </c>
    </row>
    <row r="52" spans="1:5" ht="27.75" customHeight="1" x14ac:dyDescent="0.2">
      <c r="A52" s="56" t="s">
        <v>433</v>
      </c>
      <c r="B52" s="75" t="s">
        <v>434</v>
      </c>
      <c r="C52" s="74"/>
      <c r="D52" s="74"/>
      <c r="E52" s="74"/>
    </row>
  </sheetData>
  <mergeCells count="2">
    <mergeCell ref="C8:H8"/>
    <mergeCell ref="B52:E52"/>
  </mergeCells>
  <printOptions horizontalCentered="1"/>
  <pageMargins left="0.75" right="0.75" top="0.8" bottom="0.75" header="0.03" footer="0.03"/>
  <pageSetup pageOrder="overThenDown" orientation="portrait" r:id="rId1"/>
  <headerFooter>
    <oddHeader>&amp;L&amp;8&amp;K000000Created 6/19/2017 &amp;C&amp;"Arial,Bold Italic"&amp;12&amp;K000000Association Management Company Institute
Footnotes
For the Five Months Ended 5/31/2017 &amp;R&amp;G</oddHeader>
    <oddFooter>&amp;C&amp;8&amp;K000000&amp;A&amp;R&amp;8&amp;K000000Page &amp;P of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AMCI 1_Stmt of Financial Post-F</vt:lpstr>
      <vt:lpstr>AMCI 2_Stmt of Activity-F</vt:lpstr>
      <vt:lpstr>AMCI 3_Membership-F</vt:lpstr>
      <vt:lpstr>AMCI 4_Meetings-F</vt:lpstr>
      <vt:lpstr>AMCI 5_Accreditation-F</vt:lpstr>
      <vt:lpstr>AMCI 6_General-F</vt:lpstr>
      <vt:lpstr>AMCI 7_Marketing-F</vt:lpstr>
      <vt:lpstr>AMCI 8_Investments-F</vt:lpstr>
      <vt:lpstr>AMCI 9_Footnotes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Silvana Lamllari</dc:creator>
  <cp:lastModifiedBy>Lamllari</cp:lastModifiedBy>
  <cp:lastPrinted>2017-06-19T14:56:01Z</cp:lastPrinted>
  <dcterms:created xsi:type="dcterms:W3CDTF">2017-06-19T14:58:52Z</dcterms:created>
  <dcterms:modified xsi:type="dcterms:W3CDTF">2017-06-19T15:05:25Z</dcterms:modified>
</cp:coreProperties>
</file>